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105" windowWidth="15480" windowHeight="11580" activeTab="2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Лист1" sheetId="6" r:id="rId6"/>
  </sheets>
  <definedNames>
    <definedName name="_GoBack" localSheetId="1">вторник!#REF!</definedName>
    <definedName name="_GoBack" localSheetId="0">понедельник!$F$58</definedName>
    <definedName name="_GoBack" localSheetId="4">пятница!$F$58</definedName>
    <definedName name="_GoBack" localSheetId="2">среда!#REF!</definedName>
    <definedName name="_GoBack" localSheetId="3">четверг!$F$73</definedName>
  </definedNames>
  <calcPr calcId="152511" refMode="R1C1"/>
</workbook>
</file>

<file path=xl/calcChain.xml><?xml version="1.0" encoding="utf-8"?>
<calcChain xmlns="http://schemas.openxmlformats.org/spreadsheetml/2006/main">
  <c r="N48" i="2" l="1"/>
  <c r="G69" i="1"/>
  <c r="O69" i="1"/>
  <c r="N69" i="1"/>
  <c r="M69" i="1"/>
  <c r="L69" i="1"/>
  <c r="K69" i="1"/>
  <c r="J69" i="1"/>
  <c r="I69" i="1"/>
  <c r="H69" i="1"/>
  <c r="F69" i="1"/>
  <c r="O71" i="5"/>
  <c r="N71" i="5"/>
  <c r="M71" i="5"/>
</calcChain>
</file>

<file path=xl/sharedStrings.xml><?xml version="1.0" encoding="utf-8"?>
<sst xmlns="http://schemas.openxmlformats.org/spreadsheetml/2006/main" count="600" uniqueCount="271">
  <si>
    <t xml:space="preserve">№ </t>
  </si>
  <si>
    <t>Рецептуры</t>
  </si>
  <si>
    <t>Прием пищи,</t>
  </si>
  <si>
    <t>наименование блюда</t>
  </si>
  <si>
    <t>Масса порции</t>
  </si>
  <si>
    <t>Пищевые вещества</t>
  </si>
  <si>
    <t>Энергетическая ценность (ккал)</t>
  </si>
  <si>
    <t>Витами ны</t>
  </si>
  <si>
    <t>Б</t>
  </si>
  <si>
    <t>ж</t>
  </si>
  <si>
    <t>У</t>
  </si>
  <si>
    <t>С</t>
  </si>
  <si>
    <t>Завтрак</t>
  </si>
  <si>
    <t xml:space="preserve">  с</t>
  </si>
  <si>
    <t xml:space="preserve">    я</t>
  </si>
  <si>
    <t xml:space="preserve">   с</t>
  </si>
  <si>
    <t xml:space="preserve">  я</t>
  </si>
  <si>
    <t xml:space="preserve">   я</t>
  </si>
  <si>
    <t>Яйцо вареное</t>
  </si>
  <si>
    <t>-</t>
  </si>
  <si>
    <t>Яйцо</t>
  </si>
  <si>
    <t>Икра кабачковая</t>
  </si>
  <si>
    <t>Чай-заварка № 391</t>
  </si>
  <si>
    <t>Сахар</t>
  </si>
  <si>
    <t>Молоко</t>
  </si>
  <si>
    <t>Вода</t>
  </si>
  <si>
    <t>Хлеб пшеничный</t>
  </si>
  <si>
    <t>№6 стр-87</t>
  </si>
  <si>
    <t>Масло сливочное</t>
  </si>
  <si>
    <t>Сл</t>
  </si>
  <si>
    <t>сл</t>
  </si>
  <si>
    <t>Сок фруктовый</t>
  </si>
  <si>
    <t>Обед</t>
  </si>
  <si>
    <t>Борщ с картофелем с капустой</t>
  </si>
  <si>
    <t>Свекла</t>
  </si>
  <si>
    <t>капуста</t>
  </si>
  <si>
    <t>Картофель</t>
  </si>
  <si>
    <t>Морковь</t>
  </si>
  <si>
    <t>Лук репчатый</t>
  </si>
  <si>
    <t>Томатная паста</t>
  </si>
  <si>
    <t>Масло растительное</t>
  </si>
  <si>
    <t>Бульон или вода</t>
  </si>
  <si>
    <t>Котлеты из говядины рубленые</t>
  </si>
  <si>
    <t>Мясо говядины</t>
  </si>
  <si>
    <t>Или вода</t>
  </si>
  <si>
    <t>Сухари</t>
  </si>
  <si>
    <t>№321 стр-307</t>
  </si>
  <si>
    <t>Пюре картофельное</t>
  </si>
  <si>
    <t xml:space="preserve">Хлеб пшеничный </t>
  </si>
  <si>
    <t>Хлеб ржаной</t>
  </si>
  <si>
    <t>Полдник</t>
  </si>
  <si>
    <t>Ужин</t>
  </si>
  <si>
    <t>Чай заварка №391</t>
  </si>
  <si>
    <t>Итого за день</t>
  </si>
  <si>
    <t>Крупа манная</t>
  </si>
  <si>
    <t>сахар</t>
  </si>
  <si>
    <t>масло сливочное</t>
  </si>
  <si>
    <t>сметана</t>
  </si>
  <si>
    <t>вода</t>
  </si>
  <si>
    <t>Суп картофельный с клецками</t>
  </si>
  <si>
    <t>Картофель х/о-25%</t>
  </si>
  <si>
    <t>Морковь х/о - 20-25%</t>
  </si>
  <si>
    <t>Мука</t>
  </si>
  <si>
    <t>Молоко или вода</t>
  </si>
  <si>
    <t>Витамины</t>
  </si>
  <si>
    <t>Ж</t>
  </si>
  <si>
    <t>с</t>
  </si>
  <si>
    <t>я</t>
  </si>
  <si>
    <t>Мука пшеничная</t>
  </si>
  <si>
    <t>Дрожжи</t>
  </si>
  <si>
    <t>Какао с молоком</t>
  </si>
  <si>
    <t>Какао-порошок</t>
  </si>
  <si>
    <t>Суп картофельный с крупой</t>
  </si>
  <si>
    <t>7,5</t>
  </si>
  <si>
    <t>Тефтели мясные</t>
  </si>
  <si>
    <t>Капуста тушеная</t>
  </si>
  <si>
    <t>Капуста белокачанная</t>
  </si>
  <si>
    <t>Капуста свежая</t>
  </si>
  <si>
    <t>9,7</t>
  </si>
  <si>
    <t>Капуста белокочанная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</si>
  <si>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</si>
  <si>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1шт.</t>
  </si>
  <si>
    <t xml:space="preserve">Кофейный напиток </t>
  </si>
  <si>
    <t xml:space="preserve">Картофель </t>
  </si>
  <si>
    <t>Рагу овощное</t>
  </si>
  <si>
    <t xml:space="preserve">Морковь </t>
  </si>
  <si>
    <t>1/30</t>
  </si>
  <si>
    <t>1/12</t>
  </si>
  <si>
    <t>Творог протирка 1-2%</t>
  </si>
  <si>
    <t>Морковь х/о-20%</t>
  </si>
  <si>
    <t>Масло Растительное</t>
  </si>
  <si>
    <t>№ 233 стр 242</t>
  </si>
  <si>
    <t>Сырники с морковью</t>
  </si>
  <si>
    <t>120/30</t>
  </si>
  <si>
    <t>70/20</t>
  </si>
  <si>
    <t>1/14</t>
  </si>
  <si>
    <t>1/8</t>
  </si>
  <si>
    <t>48/39²</t>
  </si>
  <si>
    <t xml:space="preserve"> </t>
  </si>
  <si>
    <t xml:space="preserve">Крупа перловая </t>
  </si>
  <si>
    <t>№ 6 стр-87</t>
  </si>
  <si>
    <t xml:space="preserve">Вода </t>
  </si>
  <si>
    <t>Оладьи со сгущенным молоком</t>
  </si>
  <si>
    <t xml:space="preserve">Масло растительное </t>
  </si>
  <si>
    <t>Сгущенное молоко</t>
  </si>
  <si>
    <t>Кофейный напиток  с молоком</t>
  </si>
  <si>
    <t>7</t>
  </si>
  <si>
    <t xml:space="preserve">Каща пшеничная вязкая </t>
  </si>
  <si>
    <t>привар 4,0</t>
  </si>
  <si>
    <t>томат паста</t>
  </si>
  <si>
    <t>масло растительное</t>
  </si>
  <si>
    <t>Картофель отварной</t>
  </si>
  <si>
    <t xml:space="preserve">№ 80 стр.131                 </t>
  </si>
  <si>
    <t>Суп  картофельный с крупой</t>
  </si>
  <si>
    <t xml:space="preserve">Крупа пшено </t>
  </si>
  <si>
    <t xml:space="preserve">   -     </t>
  </si>
  <si>
    <t xml:space="preserve">Яйцо </t>
  </si>
  <si>
    <t>№57 стр-117</t>
  </si>
  <si>
    <t>Повидло или джем</t>
  </si>
  <si>
    <t>Котлета рубленная из птицы</t>
  </si>
  <si>
    <t>Пудинг из творога с рисом</t>
  </si>
  <si>
    <t>гречка</t>
  </si>
  <si>
    <t>Фрикадельки из  филе птицы</t>
  </si>
  <si>
    <t>Филе птицы</t>
  </si>
  <si>
    <t>крахмал</t>
  </si>
  <si>
    <t>Картофель-25%</t>
  </si>
  <si>
    <t>Картофель-30%</t>
  </si>
  <si>
    <t>Картофель-35%</t>
  </si>
  <si>
    <t>№325 стр. 287</t>
  </si>
  <si>
    <t>№299 стр-270</t>
  </si>
  <si>
    <t>Соус сметан.№354</t>
  </si>
  <si>
    <t>Пирожок с повидлом</t>
  </si>
  <si>
    <t>Мука пшеничная на подпыл</t>
  </si>
  <si>
    <t>яйцо на смазку</t>
  </si>
  <si>
    <t>3</t>
  </si>
  <si>
    <t>0,3</t>
  </si>
  <si>
    <t>1,1</t>
  </si>
  <si>
    <t>1</t>
  </si>
  <si>
    <t>Джем,повидло</t>
  </si>
  <si>
    <t>_</t>
  </si>
  <si>
    <t>№99стр149</t>
  </si>
  <si>
    <t xml:space="preserve">Сахар </t>
  </si>
  <si>
    <t>№ 393 стр.349</t>
  </si>
  <si>
    <t>чай заварка № 391</t>
  </si>
  <si>
    <t>лимон</t>
  </si>
  <si>
    <t>итого за день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</si>
  <si>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</si>
  <si>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Макароны запеченные с сыром</t>
  </si>
  <si>
    <t>Макаронные изделия</t>
  </si>
  <si>
    <t>сыр твердый</t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</si>
  <si>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 Вторник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u/>
        <sz val="11"/>
        <color theme="1"/>
        <rFont val="Calibri"/>
        <family val="2"/>
        <charset val="204"/>
        <scheme val="minor"/>
      </rPr>
      <t xml:space="preserve">Неделя: </t>
    </r>
    <r>
      <rPr>
        <sz val="11"/>
        <color theme="1"/>
        <rFont val="Calibri"/>
        <family val="2"/>
        <charset val="204"/>
        <scheme val="minor"/>
      </rPr>
      <t xml:space="preserve">первая     </t>
    </r>
    <r>
      <rPr>
        <b/>
        <u/>
        <sz val="11"/>
        <color theme="1"/>
        <rFont val="Calibri"/>
        <family val="2"/>
        <charset val="204"/>
        <scheme val="minor"/>
      </rPr>
      <t xml:space="preserve">Сезон:  весенне-летний Возрастная категория: </t>
    </r>
    <r>
      <rPr>
        <sz val="11"/>
        <color theme="1"/>
        <rFont val="Calibri"/>
        <family val="2"/>
        <charset val="204"/>
        <scheme val="minor"/>
      </rPr>
      <t xml:space="preserve">с 3-7 , с 1.6-3 лет.      </t>
    </r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</si>
  <si>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 </t>
    </r>
    <r>
      <rPr>
        <sz val="11"/>
        <color theme="1"/>
        <rFont val="Calibri"/>
        <family val="2"/>
        <charset val="204"/>
        <scheme val="minor"/>
      </rPr>
      <t xml:space="preserve">Среда     </t>
    </r>
    <r>
      <rPr>
        <b/>
        <u/>
        <sz val="11"/>
        <color theme="1"/>
        <rFont val="Calibri"/>
        <family val="2"/>
        <charset val="204"/>
        <scheme val="minor"/>
      </rPr>
      <t xml:space="preserve">Неделя: </t>
    </r>
    <r>
      <rPr>
        <sz val="11"/>
        <color theme="1"/>
        <rFont val="Calibri"/>
        <family val="2"/>
        <charset val="204"/>
        <scheme val="minor"/>
      </rPr>
      <t xml:space="preserve">первая     </t>
    </r>
    <r>
      <rPr>
        <b/>
        <u/>
        <sz val="11"/>
        <color theme="1"/>
        <rFont val="Calibri"/>
        <family val="2"/>
        <charset val="204"/>
        <scheme val="minor"/>
      </rPr>
      <t xml:space="preserve">Сезон: </t>
    </r>
    <r>
      <rPr>
        <sz val="11"/>
        <color theme="1"/>
        <rFont val="Calibri"/>
        <family val="2"/>
        <charset val="204"/>
        <scheme val="minor"/>
      </rPr>
      <t xml:space="preserve">  весенне-летний</t>
    </r>
    <r>
      <rPr>
        <b/>
        <u/>
        <sz val="11"/>
        <color theme="1"/>
        <rFont val="Calibri"/>
        <family val="2"/>
        <charset val="204"/>
        <scheme val="minor"/>
      </rPr>
      <t xml:space="preserve">    Возрастная категория:    </t>
    </r>
    <r>
      <rPr>
        <sz val="11"/>
        <color theme="1"/>
        <rFont val="Calibri"/>
        <family val="2"/>
        <charset val="204"/>
        <scheme val="minor"/>
      </rPr>
      <t xml:space="preserve">с 3-7 , с 1.6-3 лет.      </t>
    </r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</si>
  <si>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 </t>
    </r>
    <r>
      <rPr>
        <sz val="11"/>
        <color theme="1"/>
        <rFont val="Calibri"/>
        <family val="2"/>
        <charset val="204"/>
        <scheme val="minor"/>
      </rPr>
      <t xml:space="preserve">Четверг  </t>
    </r>
    <r>
      <rPr>
        <b/>
        <u/>
        <sz val="11"/>
        <color theme="1"/>
        <rFont val="Calibri"/>
        <family val="2"/>
        <charset val="204"/>
        <scheme val="minor"/>
      </rPr>
      <t xml:space="preserve">Неделя: </t>
    </r>
    <r>
      <rPr>
        <sz val="11"/>
        <color theme="1"/>
        <rFont val="Calibri"/>
        <family val="2"/>
        <charset val="204"/>
        <scheme val="minor"/>
      </rPr>
      <t xml:space="preserve">первая     </t>
    </r>
    <r>
      <rPr>
        <b/>
        <u/>
        <sz val="11"/>
        <color theme="1"/>
        <rFont val="Calibri"/>
        <family val="2"/>
        <charset val="204"/>
        <scheme val="minor"/>
      </rPr>
      <t xml:space="preserve">Сезон: </t>
    </r>
    <r>
      <rPr>
        <u/>
        <sz val="11"/>
        <color theme="1"/>
        <rFont val="Calibri"/>
        <family val="2"/>
        <charset val="204"/>
        <scheme val="minor"/>
      </rPr>
      <t xml:space="preserve"> весенне-летний</t>
    </r>
    <r>
      <rPr>
        <b/>
        <u/>
        <sz val="11"/>
        <color theme="1"/>
        <rFont val="Calibri"/>
        <family val="2"/>
        <charset val="204"/>
        <scheme val="minor"/>
      </rPr>
      <t xml:space="preserve"> Возрастная категория:    </t>
    </r>
    <r>
      <rPr>
        <sz val="11"/>
        <color theme="1"/>
        <rFont val="Calibri"/>
        <family val="2"/>
        <charset val="204"/>
        <scheme val="minor"/>
      </rPr>
      <t xml:space="preserve">с 3-7 , с 1.6-3 лет.      </t>
    </r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</si>
  <si>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 </t>
    </r>
    <r>
      <rPr>
        <sz val="11"/>
        <color theme="1"/>
        <rFont val="Calibri"/>
        <family val="2"/>
        <charset val="204"/>
        <scheme val="minor"/>
      </rPr>
      <t xml:space="preserve">Пятница  </t>
    </r>
    <r>
      <rPr>
        <b/>
        <u/>
        <sz val="11"/>
        <color theme="1"/>
        <rFont val="Calibri"/>
        <family val="2"/>
        <charset val="204"/>
        <scheme val="minor"/>
      </rPr>
      <t xml:space="preserve">Неделя: </t>
    </r>
    <r>
      <rPr>
        <sz val="11"/>
        <color theme="1"/>
        <rFont val="Calibri"/>
        <family val="2"/>
        <charset val="204"/>
        <scheme val="minor"/>
      </rPr>
      <t xml:space="preserve">первая     </t>
    </r>
    <r>
      <rPr>
        <b/>
        <u/>
        <sz val="11"/>
        <color theme="1"/>
        <rFont val="Calibri"/>
        <family val="2"/>
        <charset val="204"/>
        <scheme val="minor"/>
      </rPr>
      <t xml:space="preserve">Сезон: </t>
    </r>
    <r>
      <rPr>
        <u/>
        <sz val="11"/>
        <color theme="1"/>
        <rFont val="Calibri"/>
        <family val="2"/>
        <charset val="204"/>
        <scheme val="minor"/>
      </rPr>
      <t xml:space="preserve">  весенне-летний</t>
    </r>
    <r>
      <rPr>
        <b/>
        <u/>
        <sz val="11"/>
        <color theme="1"/>
        <rFont val="Calibri"/>
        <family val="2"/>
        <charset val="204"/>
        <scheme val="minor"/>
      </rPr>
      <t xml:space="preserve">     Возрастная категория:    </t>
    </r>
    <r>
      <rPr>
        <sz val="11"/>
        <color theme="1"/>
        <rFont val="Calibri"/>
        <family val="2"/>
        <charset val="204"/>
        <scheme val="minor"/>
      </rPr>
      <t xml:space="preserve">с 3-7 , с 1.6-3 лет.      </t>
    </r>
  </si>
  <si>
    <t>Чай с  сахаром</t>
  </si>
  <si>
    <t>№ 411стр-326</t>
  </si>
  <si>
    <t>Чай с  лимоном</t>
  </si>
  <si>
    <t>Кисель из яблок сушенных</t>
  </si>
  <si>
    <t>Яблоки сушеные</t>
  </si>
  <si>
    <t>Крахмал картофельный</t>
  </si>
  <si>
    <t>Яблоки свежие</t>
  </si>
  <si>
    <t>Печенье заводское</t>
  </si>
  <si>
    <t>Картофель тушенный в соусе</t>
  </si>
  <si>
    <t>Лук  репчатый</t>
  </si>
  <si>
    <t>Соус №372</t>
  </si>
  <si>
    <t>Какао порошок</t>
  </si>
  <si>
    <t>яблоки сушеные</t>
  </si>
  <si>
    <t>№411 стр 326</t>
  </si>
  <si>
    <t>Чай с сахаром</t>
  </si>
  <si>
    <t>чай -заварка №391</t>
  </si>
  <si>
    <t>Котлета картофельная</t>
  </si>
  <si>
    <t>№139 стр164</t>
  </si>
  <si>
    <t xml:space="preserve">Картофель х/о-25% </t>
  </si>
  <si>
    <t>яйцо 1/8,1/10</t>
  </si>
  <si>
    <t>мука пшеничная</t>
  </si>
  <si>
    <t>соус№354</t>
  </si>
  <si>
    <t>№418стр320</t>
  </si>
  <si>
    <t>вый</t>
  </si>
  <si>
    <t>молоко</t>
  </si>
  <si>
    <t>54</t>
  </si>
  <si>
    <t>45</t>
  </si>
  <si>
    <t xml:space="preserve">№250 стр 242 </t>
  </si>
  <si>
    <t>творог</t>
  </si>
  <si>
    <t>77</t>
  </si>
  <si>
    <t>крупа рисовая</t>
  </si>
  <si>
    <t>яйцо 1/7,1/13</t>
  </si>
  <si>
    <t>соус сметанный№354</t>
  </si>
  <si>
    <t>Кисель молочный</t>
  </si>
  <si>
    <t>№402стр322</t>
  </si>
  <si>
    <t>молоко-5%</t>
  </si>
  <si>
    <t>ванилин</t>
  </si>
  <si>
    <t>крупа пшеничная</t>
  </si>
  <si>
    <t>Компот из яблок свежих</t>
  </si>
  <si>
    <t>№144 стр 169</t>
  </si>
  <si>
    <t>Кисель из сока натурального</t>
  </si>
  <si>
    <t>№390 стр 316</t>
  </si>
  <si>
    <t>Чай с молоком</t>
  </si>
  <si>
    <t>чай заварка №391</t>
  </si>
  <si>
    <t>повидло</t>
  </si>
  <si>
    <t>Каша вязкая пшеничная с сахаром</t>
  </si>
  <si>
    <t>30/24</t>
  </si>
  <si>
    <t>20/16</t>
  </si>
  <si>
    <t>32/25</t>
  </si>
  <si>
    <t>17/14</t>
  </si>
  <si>
    <t>24/20</t>
  </si>
  <si>
    <t>Суп молочный с манной крупой</t>
  </si>
  <si>
    <t>яйцо 1/25,1/30</t>
  </si>
  <si>
    <t>0,875</t>
  </si>
  <si>
    <t xml:space="preserve"> груши сушеные</t>
  </si>
  <si>
    <t>Компот из сушенных   груш</t>
  </si>
  <si>
    <t>№ 414 стр-327</t>
  </si>
  <si>
    <t>№ 85/120 стр-134/153</t>
  </si>
  <si>
    <t>№ 182  стр-198</t>
  </si>
  <si>
    <t>№394 стр 318</t>
  </si>
  <si>
    <t>№ 419  стр-330</t>
  </si>
  <si>
    <t xml:space="preserve">Закуска </t>
  </si>
  <si>
    <t>огурец свежий</t>
  </si>
  <si>
    <t>говядина</t>
  </si>
  <si>
    <t>лук репчатый-16%</t>
  </si>
  <si>
    <t xml:space="preserve">мука пшеничная </t>
  </si>
  <si>
    <t>№ 413  стр 327</t>
  </si>
  <si>
    <t>№ 401  стр 320</t>
  </si>
  <si>
    <t>№ 318   стр-306</t>
  </si>
  <si>
    <t>№ 416    стр-328</t>
  </si>
  <si>
    <t>№ 93 стр 138</t>
  </si>
  <si>
    <t>Суп молочный гречневый</t>
  </si>
  <si>
    <t>№ 255  стр-258</t>
  </si>
  <si>
    <t xml:space="preserve">Кисель из повидла  </t>
  </si>
  <si>
    <t>икра кабачковая</t>
  </si>
  <si>
    <t>Компот из сушенных  яблок или груш</t>
  </si>
  <si>
    <t>№ 397 стр 321</t>
  </si>
  <si>
    <t>№ 80  стр-131</t>
  </si>
  <si>
    <t>№ 412 стр 326</t>
  </si>
  <si>
    <t>№ 221 стр 228</t>
  </si>
  <si>
    <t>№ 354  стр-301</t>
  </si>
  <si>
    <t>№ 394  стр 318</t>
  </si>
  <si>
    <t>Сок  натуральный</t>
  </si>
  <si>
    <t>Крупа  пшеничная</t>
  </si>
  <si>
    <t>Компот из сушёных яблок</t>
  </si>
  <si>
    <t xml:space="preserve"> яблоки сушеные</t>
  </si>
  <si>
    <t>масло растительное на смазку</t>
  </si>
  <si>
    <t>№ 213  стр 231</t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</si>
  <si>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 </t>
    </r>
    <r>
      <rPr>
        <sz val="11"/>
        <color theme="1"/>
        <rFont val="Calibri"/>
        <family val="2"/>
        <charset val="204"/>
        <scheme val="minor"/>
      </rPr>
      <t xml:space="preserve">Понедельник      </t>
    </r>
    <r>
      <rPr>
        <b/>
        <u/>
        <sz val="11"/>
        <color theme="1"/>
        <rFont val="Calibri"/>
        <family val="2"/>
        <charset val="204"/>
        <scheme val="minor"/>
      </rPr>
      <t xml:space="preserve">Неделя: </t>
    </r>
    <r>
      <rPr>
        <sz val="11"/>
        <color theme="1"/>
        <rFont val="Calibri"/>
        <family val="2"/>
        <charset val="204"/>
        <scheme val="minor"/>
      </rPr>
      <t xml:space="preserve">первая     </t>
    </r>
    <r>
      <rPr>
        <b/>
        <u/>
        <sz val="11"/>
        <color theme="1"/>
        <rFont val="Calibri"/>
        <family val="2"/>
        <charset val="204"/>
        <scheme val="minor"/>
      </rPr>
      <t xml:space="preserve">Сезон: </t>
    </r>
    <r>
      <rPr>
        <sz val="11"/>
        <color theme="1"/>
        <rFont val="Calibri"/>
        <family val="2"/>
        <charset val="204"/>
        <scheme val="minor"/>
      </rPr>
      <t xml:space="preserve">  весенне-летний</t>
    </r>
    <r>
      <rPr>
        <b/>
        <u/>
        <sz val="11"/>
        <color theme="1"/>
        <rFont val="Calibri"/>
        <family val="2"/>
        <charset val="204"/>
        <scheme val="minor"/>
      </rPr>
      <t xml:space="preserve">               Возрастная категория:    </t>
    </r>
    <r>
      <rPr>
        <sz val="11"/>
        <color theme="1"/>
        <rFont val="Calibri"/>
        <family val="2"/>
        <charset val="204"/>
        <scheme val="minor"/>
      </rPr>
      <t xml:space="preserve">с 3-7 , с 1.6-3 лет.      </t>
    </r>
  </si>
  <si>
    <t>№ 137  стр-163</t>
  </si>
  <si>
    <t>2-й завтрак</t>
  </si>
  <si>
    <t>Яблоко</t>
  </si>
  <si>
    <t>1 шт</t>
  </si>
  <si>
    <t xml:space="preserve">2-й завтрак </t>
  </si>
  <si>
    <t>Шницель рыбный натуральный</t>
  </si>
  <si>
    <t>Минтай</t>
  </si>
  <si>
    <t>Сухари панировочные</t>
  </si>
  <si>
    <t>Вода или молоко</t>
  </si>
  <si>
    <t>№ 264 стр.265</t>
  </si>
  <si>
    <t>№ 448 449</t>
  </si>
  <si>
    <t>№ 6  стр-87</t>
  </si>
  <si>
    <t>Щи из свежей капусты</t>
  </si>
  <si>
    <t>№ 322  стр-285</t>
  </si>
  <si>
    <t>№ 397 стр 320</t>
  </si>
  <si>
    <t>№ 392 стр 349</t>
  </si>
  <si>
    <t>№ 416 стр 328</t>
  </si>
  <si>
    <t>№ 168 стр 193</t>
  </si>
  <si>
    <t xml:space="preserve">Закуска  </t>
  </si>
  <si>
    <t>130/30</t>
  </si>
  <si>
    <t xml:space="preserve">Вафли </t>
  </si>
  <si>
    <t>2 шт</t>
  </si>
  <si>
    <t>№ 411  стр-326</t>
  </si>
  <si>
    <t>чай-заварка</t>
  </si>
  <si>
    <t xml:space="preserve">сахар  </t>
  </si>
  <si>
    <t xml:space="preserve">вода </t>
  </si>
  <si>
    <t>150</t>
  </si>
  <si>
    <t>Молоко кипячённое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</si>
</sst>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2" xfId="0" applyBorder="1"/>
    <xf numFmtId="0" fontId="6" fillId="0" borderId="3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top" wrapText="1"/>
    </xf>
    <xf numFmtId="165" fontId="6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49" fontId="6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Border="1" applyAlignment="1">
      <alignment horizontal="center" wrapText="1"/>
    </xf>
    <xf numFmtId="0" fontId="0" fillId="0" borderId="1" xfId="0" applyBorder="1"/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165" fontId="6" fillId="0" borderId="3" xfId="0" applyNumberFormat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center" wrapText="1"/>
    </xf>
    <xf numFmtId="13" fontId="6" fillId="0" borderId="3" xfId="0" applyNumberFormat="1" applyFont="1" applyBorder="1" applyAlignment="1">
      <alignment horizontal="center" vertical="top" wrapText="1"/>
    </xf>
    <xf numFmtId="0" fontId="13" fillId="0" borderId="3" xfId="0" applyFont="1" applyBorder="1"/>
    <xf numFmtId="0" fontId="0" fillId="0" borderId="4" xfId="0" applyBorder="1"/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5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/>
    <xf numFmtId="0" fontId="13" fillId="0" borderId="8" xfId="0" applyFont="1" applyBorder="1"/>
    <xf numFmtId="0" fontId="0" fillId="0" borderId="6" xfId="0" applyBorder="1"/>
    <xf numFmtId="0" fontId="14" fillId="0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/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13" fontId="6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6" fillId="0" borderId="9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7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opLeftCell="B46" zoomScale="115" zoomScaleNormal="115" zoomScaleSheetLayoutView="100" workbookViewId="0">
      <selection activeCell="E68" sqref="E68"/>
    </sheetView>
  </sheetViews>
  <sheetFormatPr defaultRowHeight="15" x14ac:dyDescent="0.25"/>
  <cols>
    <col min="1" max="1" width="0.85546875" hidden="1" customWidth="1"/>
    <col min="2" max="2" width="15.5703125" customWidth="1"/>
    <col min="3" max="3" width="27.28515625" customWidth="1"/>
    <col min="4" max="4" width="10.28515625" customWidth="1"/>
    <col min="5" max="5" width="10" customWidth="1"/>
    <col min="6" max="6" width="8.42578125" customWidth="1"/>
    <col min="7" max="7" width="8.85546875" customWidth="1"/>
    <col min="8" max="8" width="8.140625" customWidth="1"/>
    <col min="9" max="9" width="7.5703125" customWidth="1"/>
    <col min="10" max="10" width="7.7109375" customWidth="1"/>
    <col min="11" max="11" width="8.140625" customWidth="1"/>
    <col min="12" max="12" width="8.42578125" customWidth="1"/>
    <col min="13" max="13" width="8" customWidth="1"/>
    <col min="14" max="14" width="6.85546875" customWidth="1"/>
    <col min="15" max="15" width="8.140625" customWidth="1"/>
  </cols>
  <sheetData>
    <row r="1" spans="2:15" ht="4.5" customHeight="1" x14ac:dyDescent="0.25"/>
    <row r="2" spans="2:15" x14ac:dyDescent="0.25">
      <c r="B2" s="166" t="s">
        <v>242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2:15" ht="13.5" customHeight="1" x14ac:dyDescent="0.25"/>
    <row r="4" spans="2:15" ht="22.5" customHeight="1" x14ac:dyDescent="0.25">
      <c r="B4" s="167" t="s">
        <v>0</v>
      </c>
      <c r="C4" s="168" t="s">
        <v>2</v>
      </c>
      <c r="D4" s="167" t="s">
        <v>4</v>
      </c>
      <c r="E4" s="167"/>
      <c r="F4" s="167" t="s">
        <v>5</v>
      </c>
      <c r="G4" s="167"/>
      <c r="H4" s="167"/>
      <c r="I4" s="167"/>
      <c r="J4" s="167"/>
      <c r="K4" s="167"/>
      <c r="L4" s="167" t="s">
        <v>6</v>
      </c>
      <c r="M4" s="167"/>
      <c r="N4" s="167" t="s">
        <v>64</v>
      </c>
      <c r="O4" s="167"/>
    </row>
    <row r="5" spans="2:15" x14ac:dyDescent="0.25">
      <c r="B5" s="167"/>
      <c r="C5" s="168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5" ht="22.5" customHeight="1" x14ac:dyDescent="0.25">
      <c r="B6" s="159" t="s">
        <v>1</v>
      </c>
      <c r="C6" s="168" t="s">
        <v>3</v>
      </c>
      <c r="D6" s="167"/>
      <c r="E6" s="167"/>
      <c r="F6" s="167" t="s">
        <v>8</v>
      </c>
      <c r="G6" s="167"/>
      <c r="H6" s="167" t="s">
        <v>9</v>
      </c>
      <c r="I6" s="167"/>
      <c r="J6" s="167" t="s">
        <v>10</v>
      </c>
      <c r="K6" s="167"/>
      <c r="L6" s="167"/>
      <c r="M6" s="167"/>
      <c r="N6" s="167" t="s">
        <v>11</v>
      </c>
      <c r="O6" s="167"/>
    </row>
    <row r="7" spans="2:15" ht="4.5" customHeight="1" x14ac:dyDescent="0.25">
      <c r="B7" s="159"/>
      <c r="C7" s="168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</row>
    <row r="8" spans="2:15" x14ac:dyDescent="0.25">
      <c r="B8" s="27"/>
      <c r="C8" s="23" t="s">
        <v>12</v>
      </c>
      <c r="D8" s="24" t="s">
        <v>13</v>
      </c>
      <c r="E8" s="24" t="s">
        <v>14</v>
      </c>
      <c r="F8" s="24" t="s">
        <v>15</v>
      </c>
      <c r="G8" s="24" t="s">
        <v>16</v>
      </c>
      <c r="H8" s="24" t="s">
        <v>13</v>
      </c>
      <c r="I8" s="24" t="s">
        <v>17</v>
      </c>
      <c r="J8" s="24" t="s">
        <v>15</v>
      </c>
      <c r="K8" s="24" t="s">
        <v>16</v>
      </c>
      <c r="L8" s="24" t="s">
        <v>13</v>
      </c>
      <c r="M8" s="24" t="s">
        <v>16</v>
      </c>
      <c r="N8" s="24" t="s">
        <v>13</v>
      </c>
      <c r="O8" s="24" t="s">
        <v>16</v>
      </c>
    </row>
    <row r="9" spans="2:15" x14ac:dyDescent="0.25">
      <c r="B9" s="138" t="s">
        <v>241</v>
      </c>
      <c r="C9" s="25" t="s">
        <v>18</v>
      </c>
      <c r="D9" s="19">
        <v>1</v>
      </c>
      <c r="E9" s="19">
        <v>1</v>
      </c>
      <c r="F9" s="19">
        <v>5.08</v>
      </c>
      <c r="G9" s="19">
        <v>5.08</v>
      </c>
      <c r="H9" s="19">
        <v>4.5999999999999996</v>
      </c>
      <c r="I9" s="19">
        <v>4.5999999999999996</v>
      </c>
      <c r="J9" s="19">
        <v>0.28000000000000003</v>
      </c>
      <c r="K9" s="19">
        <v>0.28000000000000003</v>
      </c>
      <c r="L9" s="19">
        <v>62.8</v>
      </c>
      <c r="M9" s="19">
        <v>62.8</v>
      </c>
      <c r="N9" s="19"/>
      <c r="O9" s="19" t="s">
        <v>19</v>
      </c>
    </row>
    <row r="10" spans="2:15" x14ac:dyDescent="0.25">
      <c r="B10" s="138"/>
      <c r="C10" s="16" t="s">
        <v>20</v>
      </c>
      <c r="D10" s="19">
        <v>1</v>
      </c>
      <c r="E10" s="19">
        <v>1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2:15" x14ac:dyDescent="0.25">
      <c r="B11" s="169"/>
      <c r="C11" s="25" t="s">
        <v>21</v>
      </c>
      <c r="D11" s="24">
        <v>60</v>
      </c>
      <c r="E11" s="24">
        <v>40</v>
      </c>
      <c r="F11" s="19">
        <v>0.48</v>
      </c>
      <c r="G11" s="19">
        <v>0.32</v>
      </c>
      <c r="H11" s="19">
        <v>2.4</v>
      </c>
      <c r="I11" s="19">
        <v>1.6</v>
      </c>
      <c r="J11" s="19">
        <v>2.6</v>
      </c>
      <c r="K11" s="19">
        <v>1.72</v>
      </c>
      <c r="L11" s="19">
        <v>33</v>
      </c>
      <c r="M11" s="19">
        <v>22</v>
      </c>
      <c r="N11" s="19"/>
      <c r="O11" s="19" t="s">
        <v>19</v>
      </c>
    </row>
    <row r="12" spans="2:15" x14ac:dyDescent="0.25">
      <c r="B12" s="169"/>
      <c r="C12" s="16" t="s">
        <v>21</v>
      </c>
      <c r="D12" s="19">
        <v>64</v>
      </c>
      <c r="E12" s="19">
        <v>43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2:15" x14ac:dyDescent="0.25">
      <c r="B13" s="138" t="s">
        <v>142</v>
      </c>
      <c r="C13" s="60" t="s">
        <v>168</v>
      </c>
      <c r="D13" s="18">
        <v>180</v>
      </c>
      <c r="E13" s="18">
        <v>150</v>
      </c>
      <c r="F13" s="17">
        <v>0.03</v>
      </c>
      <c r="G13" s="17">
        <v>0.02</v>
      </c>
      <c r="H13" s="17"/>
      <c r="I13" s="17"/>
      <c r="J13" s="17">
        <v>20.329999999999998</v>
      </c>
      <c r="K13" s="17">
        <v>13.89</v>
      </c>
      <c r="L13" s="17">
        <v>75.400000000000006</v>
      </c>
      <c r="M13" s="17">
        <v>51.53</v>
      </c>
      <c r="N13" s="8">
        <v>2.83</v>
      </c>
      <c r="O13" s="17">
        <v>1.4</v>
      </c>
    </row>
    <row r="14" spans="2:15" x14ac:dyDescent="0.25">
      <c r="B14" s="171"/>
      <c r="C14" s="133" t="s">
        <v>143</v>
      </c>
      <c r="D14" s="133">
        <v>30</v>
      </c>
      <c r="E14" s="133">
        <v>20</v>
      </c>
      <c r="F14" s="160"/>
      <c r="G14" s="160"/>
      <c r="H14" s="160"/>
      <c r="I14" s="160"/>
      <c r="J14" s="160"/>
      <c r="K14" s="160"/>
      <c r="L14" s="160"/>
      <c r="M14" s="160"/>
      <c r="N14" s="174"/>
      <c r="O14" s="160"/>
    </row>
    <row r="15" spans="2:15" x14ac:dyDescent="0.25">
      <c r="B15" s="172"/>
      <c r="C15" s="133" t="s">
        <v>55</v>
      </c>
      <c r="D15" s="133">
        <v>10</v>
      </c>
      <c r="E15" s="133">
        <v>7</v>
      </c>
      <c r="F15" s="161"/>
      <c r="G15" s="161"/>
      <c r="H15" s="161"/>
      <c r="I15" s="161"/>
      <c r="J15" s="161"/>
      <c r="K15" s="161"/>
      <c r="L15" s="161"/>
      <c r="M15" s="161"/>
      <c r="N15" s="175"/>
      <c r="O15" s="161"/>
    </row>
    <row r="16" spans="2:15" x14ac:dyDescent="0.25">
      <c r="B16" s="172"/>
      <c r="C16" s="133" t="s">
        <v>58</v>
      </c>
      <c r="D16" s="133">
        <v>150</v>
      </c>
      <c r="E16" s="133">
        <v>130</v>
      </c>
      <c r="F16" s="162"/>
      <c r="G16" s="162"/>
      <c r="H16" s="162"/>
      <c r="I16" s="162"/>
      <c r="J16" s="162"/>
      <c r="K16" s="162"/>
      <c r="L16" s="162"/>
      <c r="M16" s="162"/>
      <c r="N16" s="176"/>
      <c r="O16" s="162"/>
    </row>
    <row r="17" spans="2:15" x14ac:dyDescent="0.25">
      <c r="B17" s="173"/>
      <c r="C17" s="25" t="s">
        <v>26</v>
      </c>
      <c r="D17" s="18">
        <v>25</v>
      </c>
      <c r="E17" s="18">
        <v>20</v>
      </c>
      <c r="F17" s="17">
        <v>2.2999999999999998</v>
      </c>
      <c r="G17" s="17">
        <v>1.54</v>
      </c>
      <c r="H17" s="17">
        <v>0.9</v>
      </c>
      <c r="I17" s="17">
        <v>0.8</v>
      </c>
      <c r="J17" s="17">
        <v>14.9</v>
      </c>
      <c r="K17" s="17">
        <v>9.9600000000000009</v>
      </c>
      <c r="L17" s="17">
        <v>78.599999999999994</v>
      </c>
      <c r="M17" s="17">
        <v>52.4</v>
      </c>
      <c r="N17" s="17" t="s">
        <v>19</v>
      </c>
      <c r="O17" s="17" t="s">
        <v>19</v>
      </c>
    </row>
    <row r="18" spans="2:15" x14ac:dyDescent="0.25">
      <c r="B18" s="140"/>
      <c r="C18" s="137" t="s">
        <v>244</v>
      </c>
      <c r="D18" s="136"/>
      <c r="E18" s="136"/>
      <c r="F18" s="135"/>
      <c r="G18" s="135"/>
      <c r="H18" s="135"/>
      <c r="I18" s="135"/>
      <c r="J18" s="135"/>
      <c r="K18" s="135"/>
      <c r="L18" s="135"/>
      <c r="M18" s="135"/>
      <c r="N18" s="135"/>
      <c r="O18" s="135"/>
    </row>
    <row r="19" spans="2:15" x14ac:dyDescent="0.25">
      <c r="B19" s="140"/>
      <c r="C19" s="137" t="s">
        <v>245</v>
      </c>
      <c r="D19" s="136" t="s">
        <v>246</v>
      </c>
      <c r="E19" s="136" t="s">
        <v>246</v>
      </c>
      <c r="F19" s="135"/>
      <c r="G19" s="135"/>
      <c r="H19" s="135"/>
      <c r="I19" s="135"/>
      <c r="J19" s="135"/>
      <c r="K19" s="135"/>
      <c r="L19" s="135"/>
      <c r="M19" s="135"/>
      <c r="N19" s="135"/>
      <c r="O19" s="135"/>
    </row>
    <row r="20" spans="2:15" ht="15.75" customHeight="1" x14ac:dyDescent="0.25">
      <c r="B20" s="138" t="s">
        <v>27</v>
      </c>
      <c r="C20" s="25" t="s">
        <v>28</v>
      </c>
      <c r="D20" s="18">
        <v>5</v>
      </c>
      <c r="E20" s="18">
        <v>5</v>
      </c>
      <c r="F20" s="17">
        <v>0.03</v>
      </c>
      <c r="G20" s="17">
        <v>0.03</v>
      </c>
      <c r="H20" s="17">
        <v>4.0999999999999996</v>
      </c>
      <c r="I20" s="17">
        <v>4.0999999999999996</v>
      </c>
      <c r="J20" s="17">
        <v>0.04</v>
      </c>
      <c r="K20" s="17">
        <v>0.04</v>
      </c>
      <c r="L20" s="17">
        <v>37.4</v>
      </c>
      <c r="M20" s="17">
        <v>37.4</v>
      </c>
      <c r="N20" s="17" t="s">
        <v>29</v>
      </c>
      <c r="O20" s="17" t="s">
        <v>30</v>
      </c>
    </row>
    <row r="21" spans="2:15" x14ac:dyDescent="0.25">
      <c r="B21" s="138"/>
      <c r="C21" s="23" t="s">
        <v>32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ht="18.75" customHeight="1" x14ac:dyDescent="0.25">
      <c r="B22" s="141" t="s">
        <v>117</v>
      </c>
      <c r="C22" s="25" t="s">
        <v>33</v>
      </c>
      <c r="D22" s="18">
        <v>180</v>
      </c>
      <c r="E22" s="18">
        <v>150</v>
      </c>
      <c r="F22" s="17">
        <v>1.46</v>
      </c>
      <c r="G22" s="17">
        <v>1.1000000000000001</v>
      </c>
      <c r="H22" s="17">
        <v>3.92</v>
      </c>
      <c r="I22" s="17">
        <v>2.94</v>
      </c>
      <c r="J22" s="17">
        <v>10.199999999999999</v>
      </c>
      <c r="K22" s="17">
        <v>7.65</v>
      </c>
      <c r="L22" s="17">
        <v>82</v>
      </c>
      <c r="M22" s="17">
        <v>61.5</v>
      </c>
      <c r="N22" s="17">
        <v>8.2200000000000006</v>
      </c>
      <c r="O22" s="17">
        <v>6.16</v>
      </c>
    </row>
    <row r="23" spans="2:15" x14ac:dyDescent="0.25">
      <c r="B23" s="159"/>
      <c r="C23" s="16" t="s">
        <v>34</v>
      </c>
      <c r="D23" s="17">
        <v>36</v>
      </c>
      <c r="E23" s="17">
        <v>31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</row>
    <row r="24" spans="2:15" x14ac:dyDescent="0.25">
      <c r="B24" s="159"/>
      <c r="C24" s="16" t="s">
        <v>35</v>
      </c>
      <c r="D24" s="17">
        <v>18</v>
      </c>
      <c r="E24" s="17">
        <v>15</v>
      </c>
      <c r="F24" s="159"/>
      <c r="G24" s="159"/>
      <c r="H24" s="159"/>
      <c r="I24" s="159"/>
      <c r="J24" s="159"/>
      <c r="K24" s="159"/>
      <c r="L24" s="159"/>
      <c r="M24" s="159"/>
      <c r="N24" s="159"/>
      <c r="O24" s="159"/>
    </row>
    <row r="25" spans="2:15" x14ac:dyDescent="0.25">
      <c r="B25" s="159"/>
      <c r="C25" s="16" t="s">
        <v>36</v>
      </c>
      <c r="D25" s="17">
        <v>19</v>
      </c>
      <c r="E25" s="17">
        <v>16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59"/>
    </row>
    <row r="26" spans="2:15" x14ac:dyDescent="0.25">
      <c r="B26" s="159"/>
      <c r="C26" s="16" t="s">
        <v>37</v>
      </c>
      <c r="D26" s="17">
        <v>11</v>
      </c>
      <c r="E26" s="17">
        <v>9.6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</row>
    <row r="27" spans="2:15" x14ac:dyDescent="0.25">
      <c r="B27" s="159"/>
      <c r="C27" s="16" t="s">
        <v>38</v>
      </c>
      <c r="D27" s="17">
        <v>9</v>
      </c>
      <c r="E27" s="17">
        <v>7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</row>
    <row r="28" spans="2:15" x14ac:dyDescent="0.25">
      <c r="B28" s="159"/>
      <c r="C28" s="16" t="s">
        <v>39</v>
      </c>
      <c r="D28" s="17">
        <v>2</v>
      </c>
      <c r="E28" s="17">
        <v>1.8</v>
      </c>
      <c r="F28" s="159"/>
      <c r="G28" s="159"/>
      <c r="H28" s="159"/>
      <c r="I28" s="159"/>
      <c r="J28" s="159"/>
      <c r="K28" s="159"/>
      <c r="L28" s="159"/>
      <c r="M28" s="159"/>
      <c r="N28" s="159"/>
      <c r="O28" s="159"/>
    </row>
    <row r="29" spans="2:15" x14ac:dyDescent="0.25">
      <c r="B29" s="159"/>
      <c r="C29" s="16" t="s">
        <v>40</v>
      </c>
      <c r="D29" s="17">
        <v>3.6</v>
      </c>
      <c r="E29" s="17">
        <v>3</v>
      </c>
      <c r="F29" s="159"/>
      <c r="G29" s="159"/>
      <c r="H29" s="159"/>
      <c r="I29" s="159"/>
      <c r="J29" s="159"/>
      <c r="K29" s="159"/>
      <c r="L29" s="159"/>
      <c r="M29" s="159"/>
      <c r="N29" s="159"/>
      <c r="O29" s="159"/>
    </row>
    <row r="30" spans="2:15" x14ac:dyDescent="0.25">
      <c r="B30" s="159"/>
      <c r="C30" s="16" t="s">
        <v>41</v>
      </c>
      <c r="D30" s="17">
        <v>144</v>
      </c>
      <c r="E30" s="17">
        <v>120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</row>
    <row r="31" spans="2:15" ht="17.25" customHeight="1" x14ac:dyDescent="0.25">
      <c r="B31" s="91" t="s">
        <v>129</v>
      </c>
      <c r="C31" s="25" t="s">
        <v>42</v>
      </c>
      <c r="D31" s="18">
        <v>70</v>
      </c>
      <c r="E31" s="18">
        <v>50</v>
      </c>
      <c r="F31" s="17">
        <v>10.9</v>
      </c>
      <c r="G31" s="17">
        <v>7.8</v>
      </c>
      <c r="H31" s="17">
        <v>8.25</v>
      </c>
      <c r="I31" s="17">
        <v>5.89</v>
      </c>
      <c r="J31" s="17">
        <v>11.25</v>
      </c>
      <c r="K31" s="17">
        <v>8.0399999999999991</v>
      </c>
      <c r="L31" s="17">
        <v>162.19999999999999</v>
      </c>
      <c r="M31" s="17">
        <v>115.8</v>
      </c>
      <c r="N31" s="17">
        <v>0.105</v>
      </c>
      <c r="O31" s="17">
        <v>7.4999999999999997E-2</v>
      </c>
    </row>
    <row r="32" spans="2:15" x14ac:dyDescent="0.25">
      <c r="B32" s="170"/>
      <c r="C32" s="16" t="s">
        <v>43</v>
      </c>
      <c r="D32" s="17">
        <v>52</v>
      </c>
      <c r="E32" s="17">
        <v>37</v>
      </c>
      <c r="F32" s="159"/>
      <c r="G32" s="159"/>
      <c r="H32" s="159"/>
      <c r="I32" s="159"/>
      <c r="J32" s="159"/>
      <c r="K32" s="159"/>
      <c r="L32" s="159"/>
      <c r="M32" s="159"/>
      <c r="N32" s="159"/>
      <c r="O32" s="159"/>
    </row>
    <row r="33" spans="2:15" x14ac:dyDescent="0.25">
      <c r="B33" s="170"/>
      <c r="C33" s="16" t="s">
        <v>26</v>
      </c>
      <c r="D33" s="17">
        <v>12</v>
      </c>
      <c r="E33" s="17">
        <v>9</v>
      </c>
      <c r="F33" s="159"/>
      <c r="G33" s="159"/>
      <c r="H33" s="159"/>
      <c r="I33" s="159"/>
      <c r="J33" s="159"/>
      <c r="K33" s="159"/>
      <c r="L33" s="159"/>
      <c r="M33" s="159"/>
      <c r="N33" s="159"/>
      <c r="O33" s="159"/>
    </row>
    <row r="34" spans="2:15" x14ac:dyDescent="0.25">
      <c r="B34" s="170"/>
      <c r="C34" s="16" t="s">
        <v>24</v>
      </c>
      <c r="D34" s="17">
        <v>12</v>
      </c>
      <c r="E34" s="17">
        <v>9</v>
      </c>
      <c r="F34" s="159"/>
      <c r="G34" s="159"/>
      <c r="H34" s="159"/>
      <c r="I34" s="159"/>
      <c r="J34" s="159"/>
      <c r="K34" s="159"/>
      <c r="L34" s="159"/>
      <c r="M34" s="159"/>
      <c r="N34" s="159"/>
      <c r="O34" s="159"/>
    </row>
    <row r="35" spans="2:15" x14ac:dyDescent="0.25">
      <c r="B35" s="170"/>
      <c r="C35" s="16" t="s">
        <v>44</v>
      </c>
      <c r="D35" s="17">
        <v>17</v>
      </c>
      <c r="E35" s="17">
        <v>12</v>
      </c>
      <c r="F35" s="159"/>
      <c r="G35" s="159"/>
      <c r="H35" s="159"/>
      <c r="I35" s="159"/>
      <c r="J35" s="159"/>
      <c r="K35" s="159"/>
      <c r="L35" s="159"/>
      <c r="M35" s="159"/>
      <c r="N35" s="159"/>
      <c r="O35" s="159"/>
    </row>
    <row r="36" spans="2:15" x14ac:dyDescent="0.25">
      <c r="B36" s="170"/>
      <c r="C36" s="16" t="s">
        <v>38</v>
      </c>
      <c r="D36" s="17">
        <v>5</v>
      </c>
      <c r="E36" s="17">
        <v>4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</row>
    <row r="37" spans="2:15" x14ac:dyDescent="0.25">
      <c r="B37" s="170"/>
      <c r="C37" s="16" t="s">
        <v>45</v>
      </c>
      <c r="D37" s="17">
        <v>7</v>
      </c>
      <c r="E37" s="17">
        <v>5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</row>
    <row r="38" spans="2:15" ht="15" customHeight="1" x14ac:dyDescent="0.25">
      <c r="B38" s="170"/>
      <c r="C38" s="16" t="s">
        <v>28</v>
      </c>
      <c r="D38" s="17">
        <v>3</v>
      </c>
      <c r="E38" s="17">
        <v>2</v>
      </c>
      <c r="F38" s="159"/>
      <c r="G38" s="159"/>
      <c r="H38" s="159"/>
      <c r="I38" s="159"/>
      <c r="J38" s="159"/>
      <c r="K38" s="159"/>
      <c r="L38" s="159"/>
      <c r="M38" s="159"/>
      <c r="N38" s="159"/>
      <c r="O38" s="159"/>
    </row>
    <row r="39" spans="2:15" ht="16.5" customHeight="1" x14ac:dyDescent="0.25">
      <c r="B39" s="91" t="s">
        <v>46</v>
      </c>
      <c r="C39" s="25" t="s">
        <v>47</v>
      </c>
      <c r="D39" s="18">
        <v>130</v>
      </c>
      <c r="E39" s="18">
        <v>110</v>
      </c>
      <c r="F39" s="17">
        <v>2.57</v>
      </c>
      <c r="G39" s="17">
        <v>2.14</v>
      </c>
      <c r="H39" s="17">
        <v>3.98</v>
      </c>
      <c r="I39" s="17">
        <v>3.05</v>
      </c>
      <c r="J39" s="17">
        <v>18.71</v>
      </c>
      <c r="K39" s="17">
        <v>15.43</v>
      </c>
      <c r="L39" s="17">
        <v>120.12</v>
      </c>
      <c r="M39" s="17">
        <v>97.07</v>
      </c>
      <c r="N39" s="17">
        <v>20.78</v>
      </c>
      <c r="O39" s="17">
        <v>17.149999999999999</v>
      </c>
    </row>
    <row r="40" spans="2:15" ht="18.75" customHeight="1" x14ac:dyDescent="0.25">
      <c r="B40" s="160"/>
      <c r="C40" s="16" t="s">
        <v>125</v>
      </c>
      <c r="D40" s="133">
        <v>148</v>
      </c>
      <c r="E40" s="133">
        <v>125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2:15" ht="15.75" customHeight="1" x14ac:dyDescent="0.25">
      <c r="B41" s="161"/>
      <c r="C41" s="16" t="s">
        <v>126</v>
      </c>
      <c r="D41" s="133">
        <v>159</v>
      </c>
      <c r="E41" s="133">
        <v>136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2:15" x14ac:dyDescent="0.25">
      <c r="B42" s="161"/>
      <c r="C42" s="16" t="s">
        <v>127</v>
      </c>
      <c r="D42" s="17">
        <v>170</v>
      </c>
      <c r="E42" s="17">
        <v>146</v>
      </c>
      <c r="F42" s="160"/>
      <c r="G42" s="160"/>
      <c r="H42" s="160"/>
      <c r="I42" s="159"/>
      <c r="J42" s="160"/>
      <c r="K42" s="159"/>
      <c r="L42" s="160"/>
      <c r="M42" s="159"/>
      <c r="N42" s="160"/>
      <c r="O42" s="159"/>
    </row>
    <row r="43" spans="2:15" x14ac:dyDescent="0.25">
      <c r="B43" s="161"/>
      <c r="C43" s="16" t="s">
        <v>28</v>
      </c>
      <c r="D43" s="17">
        <v>4</v>
      </c>
      <c r="E43" s="17">
        <v>3</v>
      </c>
      <c r="F43" s="161"/>
      <c r="G43" s="161"/>
      <c r="H43" s="161"/>
      <c r="I43" s="159"/>
      <c r="J43" s="161"/>
      <c r="K43" s="159"/>
      <c r="L43" s="161"/>
      <c r="M43" s="159"/>
      <c r="N43" s="161"/>
      <c r="O43" s="159"/>
    </row>
    <row r="44" spans="2:15" x14ac:dyDescent="0.25">
      <c r="B44" s="162"/>
      <c r="C44" s="16" t="s">
        <v>24</v>
      </c>
      <c r="D44" s="17">
        <v>21</v>
      </c>
      <c r="E44" s="17">
        <v>18</v>
      </c>
      <c r="F44" s="162"/>
      <c r="G44" s="162"/>
      <c r="H44" s="162"/>
      <c r="I44" s="159"/>
      <c r="J44" s="162"/>
      <c r="K44" s="159"/>
      <c r="L44" s="162"/>
      <c r="M44" s="159"/>
      <c r="N44" s="162"/>
      <c r="O44" s="159"/>
    </row>
    <row r="45" spans="2:15" x14ac:dyDescent="0.25">
      <c r="B45" s="41" t="s">
        <v>213</v>
      </c>
      <c r="C45" s="25" t="s">
        <v>238</v>
      </c>
      <c r="D45" s="133">
        <v>180</v>
      </c>
      <c r="E45" s="133">
        <v>150</v>
      </c>
      <c r="F45" s="17">
        <v>1.04</v>
      </c>
      <c r="G45" s="17">
        <v>1.4</v>
      </c>
      <c r="H45" s="17">
        <v>0.46</v>
      </c>
      <c r="I45" s="17">
        <v>0.46500000000000002</v>
      </c>
      <c r="J45" s="17">
        <v>55.9</v>
      </c>
      <c r="K45" s="17">
        <v>55.9</v>
      </c>
      <c r="L45" s="17">
        <v>174.01</v>
      </c>
      <c r="M45" s="17">
        <v>174.01</v>
      </c>
      <c r="N45" s="17">
        <v>19.2</v>
      </c>
      <c r="O45" s="17">
        <v>19.2</v>
      </c>
    </row>
    <row r="46" spans="2:15" x14ac:dyDescent="0.25">
      <c r="B46" s="160"/>
      <c r="C46" s="16" t="s">
        <v>239</v>
      </c>
      <c r="D46" s="133">
        <v>16</v>
      </c>
      <c r="E46" s="133">
        <v>11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2:15" x14ac:dyDescent="0.25">
      <c r="B47" s="161"/>
      <c r="C47" s="16" t="s">
        <v>23</v>
      </c>
      <c r="D47" s="17">
        <v>16</v>
      </c>
      <c r="E47" s="17">
        <v>12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</row>
    <row r="48" spans="2:15" x14ac:dyDescent="0.25">
      <c r="B48" s="161"/>
      <c r="C48" s="16" t="s">
        <v>25</v>
      </c>
      <c r="D48" s="17">
        <v>200</v>
      </c>
      <c r="E48" s="17">
        <v>152</v>
      </c>
      <c r="F48" s="159"/>
      <c r="G48" s="159"/>
      <c r="H48" s="159"/>
      <c r="I48" s="159"/>
      <c r="J48" s="159"/>
      <c r="K48" s="159"/>
      <c r="L48" s="159"/>
      <c r="M48" s="159"/>
      <c r="N48" s="159"/>
      <c r="O48" s="159"/>
    </row>
    <row r="49" spans="1:21" x14ac:dyDescent="0.25">
      <c r="B49" s="161"/>
      <c r="C49" s="16" t="s">
        <v>26</v>
      </c>
      <c r="D49" s="18">
        <v>28</v>
      </c>
      <c r="E49" s="18">
        <v>20</v>
      </c>
      <c r="F49" s="17">
        <v>2.2999999999999998</v>
      </c>
      <c r="G49" s="17">
        <v>1.54</v>
      </c>
      <c r="H49" s="17">
        <v>0.9</v>
      </c>
      <c r="I49" s="17">
        <v>0.8</v>
      </c>
      <c r="J49" s="17">
        <v>14.9</v>
      </c>
      <c r="K49" s="17">
        <v>9.9600000000000009</v>
      </c>
      <c r="L49" s="17">
        <v>78.599999999999994</v>
      </c>
      <c r="M49" s="17">
        <v>52.4</v>
      </c>
      <c r="N49" s="17"/>
      <c r="O49" s="17"/>
    </row>
    <row r="50" spans="1:21" x14ac:dyDescent="0.25">
      <c r="B50" s="161"/>
      <c r="C50" s="16" t="s">
        <v>49</v>
      </c>
      <c r="D50" s="18">
        <v>50</v>
      </c>
      <c r="E50" s="18">
        <v>40</v>
      </c>
      <c r="F50" s="17">
        <v>3.3</v>
      </c>
      <c r="G50" s="17">
        <v>2.64</v>
      </c>
      <c r="H50" s="17">
        <v>0.6</v>
      </c>
      <c r="I50" s="17"/>
      <c r="J50" s="17">
        <v>17.100000000000001</v>
      </c>
      <c r="K50" s="17">
        <v>13.68</v>
      </c>
      <c r="L50" s="17">
        <v>90.5</v>
      </c>
      <c r="M50" s="17">
        <v>72.400000000000006</v>
      </c>
      <c r="N50" s="17" t="s">
        <v>19</v>
      </c>
      <c r="O50" s="17" t="s">
        <v>19</v>
      </c>
    </row>
    <row r="51" spans="1:21" x14ac:dyDescent="0.25">
      <c r="A51" s="3"/>
      <c r="B51" s="162"/>
      <c r="C51" s="23" t="s">
        <v>50</v>
      </c>
      <c r="D51" s="18"/>
      <c r="E51" s="18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21" x14ac:dyDescent="0.25">
      <c r="A52" s="3"/>
      <c r="B52" s="41" t="s">
        <v>265</v>
      </c>
      <c r="C52" s="25" t="s">
        <v>168</v>
      </c>
      <c r="D52" s="18">
        <v>180</v>
      </c>
      <c r="E52" s="18">
        <v>150</v>
      </c>
      <c r="F52" s="17">
        <v>5.6</v>
      </c>
      <c r="G52" s="17">
        <v>4.2</v>
      </c>
      <c r="H52" s="17">
        <v>5</v>
      </c>
      <c r="I52" s="17">
        <v>3.75</v>
      </c>
      <c r="J52" s="17">
        <v>9.4</v>
      </c>
      <c r="K52" s="17">
        <v>7.05</v>
      </c>
      <c r="L52" s="17">
        <v>104</v>
      </c>
      <c r="M52" s="17">
        <v>87</v>
      </c>
      <c r="N52" s="17">
        <v>2</v>
      </c>
      <c r="O52" s="17">
        <v>1.5</v>
      </c>
      <c r="P52" s="3"/>
      <c r="Q52" s="3"/>
      <c r="R52" s="3"/>
      <c r="S52" s="3"/>
      <c r="T52" s="3"/>
      <c r="U52" s="3"/>
    </row>
    <row r="53" spans="1:21" x14ac:dyDescent="0.25">
      <c r="A53" s="3"/>
      <c r="B53" s="41"/>
      <c r="C53" s="16" t="s">
        <v>266</v>
      </c>
      <c r="D53" s="154">
        <v>30</v>
      </c>
      <c r="E53" s="154">
        <v>20</v>
      </c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3"/>
      <c r="Q53" s="3"/>
      <c r="R53" s="3"/>
      <c r="S53" s="3"/>
      <c r="T53" s="3"/>
      <c r="U53" s="3"/>
    </row>
    <row r="54" spans="1:21" x14ac:dyDescent="0.25">
      <c r="A54" s="3"/>
      <c r="B54" s="48"/>
      <c r="C54" s="16" t="s">
        <v>267</v>
      </c>
      <c r="D54" s="154">
        <v>10</v>
      </c>
      <c r="E54" s="154">
        <v>7</v>
      </c>
      <c r="F54" s="17"/>
      <c r="G54" s="17"/>
      <c r="H54" s="17"/>
      <c r="I54" s="17"/>
      <c r="J54" s="18"/>
      <c r="K54" s="18"/>
      <c r="L54" s="17"/>
      <c r="M54" s="17"/>
      <c r="N54" s="17"/>
      <c r="O54" s="17"/>
      <c r="P54" s="12"/>
      <c r="Q54" s="12"/>
      <c r="R54" s="12"/>
      <c r="S54" s="12"/>
      <c r="T54" s="12"/>
      <c r="U54" s="12"/>
    </row>
    <row r="55" spans="1:21" ht="17.25" customHeight="1" x14ac:dyDescent="0.25">
      <c r="A55" s="3"/>
      <c r="B55" s="41"/>
      <c r="C55" s="16" t="s">
        <v>268</v>
      </c>
      <c r="D55" s="154">
        <v>150</v>
      </c>
      <c r="E55" s="154">
        <v>100</v>
      </c>
      <c r="F55" s="17">
        <v>4.3899999999999997</v>
      </c>
      <c r="G55" s="17">
        <v>4.3899999999999997</v>
      </c>
      <c r="H55" s="17">
        <v>4.57</v>
      </c>
      <c r="I55" s="17">
        <v>4.57</v>
      </c>
      <c r="J55" s="17">
        <v>29.8</v>
      </c>
      <c r="K55" s="17">
        <v>29.8</v>
      </c>
      <c r="L55" s="8">
        <v>167.3</v>
      </c>
      <c r="M55" s="8">
        <v>167.3</v>
      </c>
      <c r="N55" s="8">
        <v>0.24</v>
      </c>
      <c r="O55" s="17">
        <v>0.24</v>
      </c>
      <c r="P55" s="3"/>
      <c r="Q55" s="3"/>
      <c r="R55" s="3"/>
      <c r="S55" s="3"/>
      <c r="T55" s="3"/>
      <c r="U55" s="3"/>
    </row>
    <row r="56" spans="1:21" x14ac:dyDescent="0.25">
      <c r="B56" s="157"/>
      <c r="C56" s="25" t="s">
        <v>263</v>
      </c>
      <c r="D56" s="155" t="s">
        <v>264</v>
      </c>
      <c r="E56" s="155" t="s">
        <v>246</v>
      </c>
      <c r="F56" s="153"/>
      <c r="G56" s="153"/>
      <c r="H56" s="153"/>
      <c r="I56" s="153"/>
      <c r="J56" s="153"/>
      <c r="K56" s="153"/>
      <c r="L56" s="153"/>
      <c r="M56" s="153"/>
      <c r="N56" s="153"/>
      <c r="O56" s="153"/>
    </row>
    <row r="57" spans="1:21" x14ac:dyDescent="0.25">
      <c r="B57" s="91" t="s">
        <v>243</v>
      </c>
      <c r="C57" s="23" t="s">
        <v>51</v>
      </c>
      <c r="D57" s="18">
        <v>150</v>
      </c>
      <c r="E57" s="18">
        <v>100</v>
      </c>
      <c r="F57" s="17">
        <v>2.27</v>
      </c>
      <c r="G57" s="17">
        <v>1.95</v>
      </c>
      <c r="H57" s="17">
        <v>6.15</v>
      </c>
      <c r="I57" s="8">
        <v>5.31</v>
      </c>
      <c r="J57" s="17">
        <v>19.12</v>
      </c>
      <c r="K57" s="17">
        <v>15.58</v>
      </c>
      <c r="L57" s="8">
        <v>150.12</v>
      </c>
      <c r="M57" s="17">
        <v>136.69999999999999</v>
      </c>
      <c r="N57" s="8">
        <v>23.23</v>
      </c>
      <c r="O57" s="17">
        <v>20.6</v>
      </c>
    </row>
    <row r="58" spans="1:21" x14ac:dyDescent="0.25">
      <c r="B58" s="159"/>
      <c r="C58" s="18" t="s">
        <v>84</v>
      </c>
      <c r="D58" s="207" t="s">
        <v>269</v>
      </c>
      <c r="E58" s="155">
        <v>100</v>
      </c>
      <c r="F58" s="159"/>
      <c r="G58" s="159"/>
      <c r="H58" s="159"/>
      <c r="I58" s="159"/>
      <c r="J58" s="159"/>
      <c r="K58" s="159"/>
      <c r="L58" s="159"/>
      <c r="M58" s="159"/>
      <c r="N58" s="159"/>
      <c r="O58" s="159"/>
    </row>
    <row r="59" spans="1:21" x14ac:dyDescent="0.25">
      <c r="B59" s="159"/>
      <c r="C59" s="17" t="s">
        <v>79</v>
      </c>
      <c r="D59" s="35" t="s">
        <v>97</v>
      </c>
      <c r="E59" s="154" t="s">
        <v>202</v>
      </c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21" x14ac:dyDescent="0.25">
      <c r="B60" s="159"/>
      <c r="C60" s="17" t="s">
        <v>40</v>
      </c>
      <c r="D60" s="17">
        <v>6</v>
      </c>
      <c r="E60" s="17">
        <v>4</v>
      </c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  <row r="61" spans="1:21" x14ac:dyDescent="0.25">
      <c r="B61" s="159"/>
      <c r="C61" s="17" t="s">
        <v>85</v>
      </c>
      <c r="D61" s="17" t="s">
        <v>200</v>
      </c>
      <c r="E61" s="17" t="s">
        <v>201</v>
      </c>
      <c r="F61" s="159"/>
      <c r="G61" s="159"/>
      <c r="H61" s="159"/>
      <c r="I61" s="159"/>
      <c r="J61" s="159"/>
      <c r="K61" s="159"/>
      <c r="L61" s="159"/>
      <c r="M61" s="159"/>
      <c r="N61" s="159"/>
      <c r="O61" s="159"/>
    </row>
    <row r="62" spans="1:21" x14ac:dyDescent="0.25">
      <c r="B62" s="159"/>
      <c r="C62" s="17" t="s">
        <v>38</v>
      </c>
      <c r="D62" s="17" t="s">
        <v>204</v>
      </c>
      <c r="E62" s="17" t="s">
        <v>203</v>
      </c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Q62" s="3"/>
    </row>
    <row r="63" spans="1:21" x14ac:dyDescent="0.25">
      <c r="B63" s="159"/>
      <c r="C63" s="17" t="s">
        <v>36</v>
      </c>
      <c r="D63" s="17">
        <v>64</v>
      </c>
      <c r="E63" s="17">
        <v>43</v>
      </c>
      <c r="F63" s="159"/>
      <c r="G63" s="159"/>
      <c r="H63" s="159"/>
      <c r="I63" s="159"/>
      <c r="J63" s="159"/>
      <c r="K63" s="159"/>
      <c r="L63" s="159"/>
      <c r="M63" s="159"/>
      <c r="N63" s="159"/>
      <c r="O63" s="159"/>
    </row>
    <row r="64" spans="1:21" x14ac:dyDescent="0.25">
      <c r="B64" s="91" t="s">
        <v>195</v>
      </c>
      <c r="C64" s="17" t="s">
        <v>109</v>
      </c>
      <c r="D64" s="17">
        <v>4</v>
      </c>
      <c r="E64" s="17">
        <v>3</v>
      </c>
      <c r="F64" s="17">
        <v>0.14000000000000001</v>
      </c>
      <c r="G64" s="17">
        <v>0.12</v>
      </c>
      <c r="H64" s="17">
        <v>0.14000000000000001</v>
      </c>
      <c r="I64" s="17">
        <v>0.12</v>
      </c>
      <c r="J64" s="17">
        <v>3.53</v>
      </c>
      <c r="K64" s="17">
        <v>2.94</v>
      </c>
      <c r="L64" s="17">
        <v>16.2</v>
      </c>
      <c r="M64" s="17">
        <v>13.5</v>
      </c>
      <c r="N64" s="17">
        <v>6.48</v>
      </c>
      <c r="O64" s="17">
        <v>4.8</v>
      </c>
    </row>
    <row r="65" spans="2:16" x14ac:dyDescent="0.25">
      <c r="B65" s="177"/>
      <c r="C65" s="155" t="s">
        <v>192</v>
      </c>
      <c r="D65" s="155">
        <v>180</v>
      </c>
      <c r="E65" s="155">
        <v>150</v>
      </c>
      <c r="F65" s="160"/>
      <c r="G65" s="160"/>
      <c r="H65" s="160"/>
      <c r="I65" s="160"/>
      <c r="J65" s="160"/>
      <c r="K65" s="160"/>
      <c r="L65" s="160"/>
      <c r="M65" s="160"/>
      <c r="N65" s="160"/>
      <c r="O65" s="160"/>
    </row>
    <row r="66" spans="2:16" x14ac:dyDescent="0.25">
      <c r="B66" s="178"/>
      <c r="C66" s="17" t="s">
        <v>160</v>
      </c>
      <c r="D66" s="17">
        <v>18</v>
      </c>
      <c r="E66" s="17">
        <v>15</v>
      </c>
      <c r="F66" s="161"/>
      <c r="G66" s="161"/>
      <c r="H66" s="161"/>
      <c r="I66" s="161"/>
      <c r="J66" s="161"/>
      <c r="K66" s="161"/>
      <c r="L66" s="161"/>
      <c r="M66" s="161"/>
      <c r="N66" s="161"/>
      <c r="O66" s="161"/>
    </row>
    <row r="67" spans="2:16" x14ac:dyDescent="0.25">
      <c r="B67" s="178"/>
      <c r="C67" s="17" t="s">
        <v>23</v>
      </c>
      <c r="D67" s="17">
        <v>18</v>
      </c>
      <c r="E67" s="17">
        <v>15</v>
      </c>
      <c r="F67" s="162"/>
      <c r="G67" s="162"/>
      <c r="H67" s="162"/>
      <c r="I67" s="162"/>
      <c r="J67" s="162"/>
      <c r="K67" s="162"/>
      <c r="L67" s="162"/>
      <c r="M67" s="162"/>
      <c r="N67" s="162"/>
      <c r="O67" s="162"/>
    </row>
    <row r="68" spans="2:16" x14ac:dyDescent="0.25">
      <c r="B68" s="179"/>
      <c r="C68" s="17" t="s">
        <v>25</v>
      </c>
      <c r="D68" s="18">
        <v>155</v>
      </c>
      <c r="E68" s="134">
        <v>129</v>
      </c>
      <c r="F68" s="17">
        <v>1.1599999999999999</v>
      </c>
      <c r="G68" s="17">
        <v>1.1599999999999999</v>
      </c>
      <c r="H68" s="17">
        <v>0.6</v>
      </c>
      <c r="I68" s="17">
        <v>0.6</v>
      </c>
      <c r="J68" s="17">
        <v>7.74</v>
      </c>
      <c r="K68" s="17">
        <v>7.47</v>
      </c>
      <c r="L68" s="17">
        <v>39.299999999999997</v>
      </c>
      <c r="M68" s="17">
        <v>39.299999999999997</v>
      </c>
      <c r="N68" s="17" t="s">
        <v>19</v>
      </c>
      <c r="O68" s="17"/>
    </row>
    <row r="69" spans="2:16" x14ac:dyDescent="0.25">
      <c r="B69" s="18"/>
      <c r="C69" s="18" t="s">
        <v>26</v>
      </c>
      <c r="D69" s="18">
        <v>15</v>
      </c>
      <c r="E69" s="18">
        <v>15</v>
      </c>
      <c r="F69" s="37">
        <f t="shared" ref="F69:O69" si="0">SUM(F9:F68)</f>
        <v>43.050000000000004</v>
      </c>
      <c r="G69" s="37">
        <f t="shared" si="0"/>
        <v>35.429999999999993</v>
      </c>
      <c r="H69" s="37">
        <f t="shared" si="0"/>
        <v>46.57</v>
      </c>
      <c r="I69" s="37">
        <f t="shared" si="0"/>
        <v>38.594999999999999</v>
      </c>
      <c r="J69" s="37">
        <f t="shared" si="0"/>
        <v>235.80000000000004</v>
      </c>
      <c r="K69" s="37">
        <f t="shared" si="0"/>
        <v>199.39000000000004</v>
      </c>
      <c r="L69" s="37">
        <f t="shared" si="0"/>
        <v>1471.5500000000002</v>
      </c>
      <c r="M69" s="37">
        <f t="shared" si="0"/>
        <v>1243.1099999999999</v>
      </c>
      <c r="N69" s="37">
        <f t="shared" si="0"/>
        <v>83.085000000000008</v>
      </c>
      <c r="O69" s="37">
        <f t="shared" si="0"/>
        <v>71.125</v>
      </c>
      <c r="P69" s="2"/>
    </row>
    <row r="70" spans="2:16" x14ac:dyDescent="0.25">
      <c r="B70" s="1"/>
      <c r="C70" s="36" t="s">
        <v>53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6" x14ac:dyDescent="0.25">
      <c r="C71" s="14"/>
    </row>
    <row r="72" spans="2:16" x14ac:dyDescent="0.25">
      <c r="C72" s="3"/>
    </row>
    <row r="74" spans="2:16" x14ac:dyDescent="0.25">
      <c r="G74" s="3"/>
    </row>
  </sheetData>
  <mergeCells count="91">
    <mergeCell ref="B14:B17"/>
    <mergeCell ref="B40:B44"/>
    <mergeCell ref="O65:O67"/>
    <mergeCell ref="F14:F16"/>
    <mergeCell ref="G14:G16"/>
    <mergeCell ref="H14:H16"/>
    <mergeCell ref="I14:I16"/>
    <mergeCell ref="J14:J16"/>
    <mergeCell ref="K14:K16"/>
    <mergeCell ref="L14:L16"/>
    <mergeCell ref="M14:M16"/>
    <mergeCell ref="N14:N16"/>
    <mergeCell ref="O14:O16"/>
    <mergeCell ref="J65:J67"/>
    <mergeCell ref="K65:K67"/>
    <mergeCell ref="L65:L67"/>
    <mergeCell ref="M65:M67"/>
    <mergeCell ref="N65:N67"/>
    <mergeCell ref="B65:B68"/>
    <mergeCell ref="F65:F67"/>
    <mergeCell ref="G65:G67"/>
    <mergeCell ref="H65:H67"/>
    <mergeCell ref="I65:I67"/>
    <mergeCell ref="M23:M30"/>
    <mergeCell ref="F6:G7"/>
    <mergeCell ref="N6:O7"/>
    <mergeCell ref="N23:N30"/>
    <mergeCell ref="O23:O30"/>
    <mergeCell ref="J6:K7"/>
    <mergeCell ref="F23:F30"/>
    <mergeCell ref="G23:G30"/>
    <mergeCell ref="H23:H30"/>
    <mergeCell ref="L23:L30"/>
    <mergeCell ref="I23:I30"/>
    <mergeCell ref="B2:O2"/>
    <mergeCell ref="B4:B5"/>
    <mergeCell ref="B6:B7"/>
    <mergeCell ref="C6:C7"/>
    <mergeCell ref="C4:C5"/>
    <mergeCell ref="B11:B12"/>
    <mergeCell ref="D4:E7"/>
    <mergeCell ref="O32:O38"/>
    <mergeCell ref="M32:M38"/>
    <mergeCell ref="N32:N38"/>
    <mergeCell ref="L32:L38"/>
    <mergeCell ref="L4:M7"/>
    <mergeCell ref="F4:K5"/>
    <mergeCell ref="N4:O5"/>
    <mergeCell ref="H6:I7"/>
    <mergeCell ref="B23:B30"/>
    <mergeCell ref="J23:J30"/>
    <mergeCell ref="K23:K30"/>
    <mergeCell ref="G32:G38"/>
    <mergeCell ref="H32:H38"/>
    <mergeCell ref="I32:I38"/>
    <mergeCell ref="F32:F38"/>
    <mergeCell ref="B32:B38"/>
    <mergeCell ref="K32:K38"/>
    <mergeCell ref="J32:J38"/>
    <mergeCell ref="F47:F48"/>
    <mergeCell ref="G47:G48"/>
    <mergeCell ref="H47:H48"/>
    <mergeCell ref="B58:B63"/>
    <mergeCell ref="F58:F63"/>
    <mergeCell ref="G58:G63"/>
    <mergeCell ref="H58:H63"/>
    <mergeCell ref="B46:B51"/>
    <mergeCell ref="I42:I44"/>
    <mergeCell ref="I47:I48"/>
    <mergeCell ref="F42:F44"/>
    <mergeCell ref="H42:H44"/>
    <mergeCell ref="J42:J44"/>
    <mergeCell ref="I58:I63"/>
    <mergeCell ref="J58:J63"/>
    <mergeCell ref="G42:G44"/>
    <mergeCell ref="O42:O44"/>
    <mergeCell ref="M47:M48"/>
    <mergeCell ref="L47:L48"/>
    <mergeCell ref="K47:K48"/>
    <mergeCell ref="N42:N44"/>
    <mergeCell ref="N58:N63"/>
    <mergeCell ref="O58:O63"/>
    <mergeCell ref="J47:J48"/>
    <mergeCell ref="O47:O48"/>
    <mergeCell ref="N47:N48"/>
    <mergeCell ref="L42:L44"/>
    <mergeCell ref="K58:K63"/>
    <mergeCell ref="L58:L63"/>
    <mergeCell ref="M58:M63"/>
    <mergeCell ref="M42:M44"/>
    <mergeCell ref="K42:K44"/>
  </mergeCells>
  <pageMargins left="0.23622047244094491" right="0.15748031496062992" top="0.47244094488188981" bottom="0.23622047244094491" header="0.31496062992125984" footer="0.1574803149606299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59"/>
  <sheetViews>
    <sheetView topLeftCell="B25" zoomScale="88" zoomScaleNormal="88" workbookViewId="0">
      <selection activeCell="F55" sqref="F55"/>
    </sheetView>
  </sheetViews>
  <sheetFormatPr defaultRowHeight="15" x14ac:dyDescent="0.25"/>
  <cols>
    <col min="1" max="1" width="0.5703125" style="38" hidden="1" customWidth="1"/>
    <col min="2" max="2" width="13.42578125" style="38" customWidth="1"/>
    <col min="3" max="3" width="30.7109375" style="38" customWidth="1"/>
    <col min="4" max="4" width="11.7109375" style="38" customWidth="1"/>
    <col min="5" max="5" width="10.42578125" style="38" customWidth="1"/>
    <col min="6" max="6" width="8.28515625" style="38" customWidth="1"/>
    <col min="7" max="7" width="8.140625" style="38" customWidth="1"/>
    <col min="8" max="8" width="7.28515625" style="38" customWidth="1"/>
    <col min="9" max="9" width="7.7109375" style="38" customWidth="1"/>
    <col min="10" max="10" width="8.28515625" style="38" customWidth="1"/>
    <col min="11" max="11" width="8" style="38" customWidth="1"/>
    <col min="12" max="12" width="10.42578125" style="38" customWidth="1"/>
    <col min="13" max="14" width="8" style="38" customWidth="1"/>
    <col min="15" max="15" width="7" style="38" customWidth="1"/>
    <col min="16" max="16384" width="9.140625" style="38"/>
  </cols>
  <sheetData>
    <row r="1" spans="2:62" x14ac:dyDescent="0.25"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2:62" x14ac:dyDescent="0.25">
      <c r="B2" s="184" t="s">
        <v>150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2:62" x14ac:dyDescent="0.25"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2:62" ht="22.5" customHeight="1" x14ac:dyDescent="0.25">
      <c r="B4" s="167" t="s">
        <v>0</v>
      </c>
      <c r="C4" s="167" t="s">
        <v>2</v>
      </c>
      <c r="D4" s="167" t="s">
        <v>4</v>
      </c>
      <c r="E4" s="167"/>
      <c r="F4" s="167" t="s">
        <v>5</v>
      </c>
      <c r="G4" s="167"/>
      <c r="H4" s="167"/>
      <c r="I4" s="167"/>
      <c r="J4" s="167"/>
      <c r="K4" s="167"/>
      <c r="L4" s="167" t="s">
        <v>6</v>
      </c>
      <c r="M4" s="167"/>
      <c r="N4" s="167" t="s">
        <v>7</v>
      </c>
      <c r="O4" s="16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2:62" x14ac:dyDescent="0.25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2:62" ht="22.5" customHeight="1" x14ac:dyDescent="0.25">
      <c r="B6" s="167" t="s">
        <v>1</v>
      </c>
      <c r="C6" s="167" t="s">
        <v>3</v>
      </c>
      <c r="D6" s="167"/>
      <c r="E6" s="167"/>
      <c r="F6" s="167" t="s">
        <v>8</v>
      </c>
      <c r="G6" s="167"/>
      <c r="H6" s="167" t="s">
        <v>9</v>
      </c>
      <c r="I6" s="167"/>
      <c r="J6" s="167" t="s">
        <v>10</v>
      </c>
      <c r="K6" s="167"/>
      <c r="L6" s="167"/>
      <c r="M6" s="167"/>
      <c r="N6" s="167" t="s">
        <v>11</v>
      </c>
      <c r="O6" s="16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2:62" x14ac:dyDescent="0.25"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2:62" ht="15" customHeight="1" x14ac:dyDescent="0.25">
      <c r="B8" s="66"/>
      <c r="C8" s="39" t="s">
        <v>12</v>
      </c>
      <c r="D8" s="65" t="s">
        <v>13</v>
      </c>
      <c r="E8" s="65" t="s">
        <v>14</v>
      </c>
      <c r="F8" s="65" t="s">
        <v>15</v>
      </c>
      <c r="G8" s="65" t="s">
        <v>16</v>
      </c>
      <c r="H8" s="65" t="s">
        <v>13</v>
      </c>
      <c r="I8" s="65" t="s">
        <v>17</v>
      </c>
      <c r="J8" s="65" t="s">
        <v>15</v>
      </c>
      <c r="K8" s="65" t="s">
        <v>16</v>
      </c>
      <c r="L8" s="65" t="s">
        <v>13</v>
      </c>
      <c r="M8" s="65" t="s">
        <v>16</v>
      </c>
      <c r="N8" s="65" t="s">
        <v>13</v>
      </c>
      <c r="O8" s="65" t="s">
        <v>16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2:62" ht="27" customHeight="1" x14ac:dyDescent="0.25">
      <c r="B9" s="66" t="s">
        <v>140</v>
      </c>
      <c r="C9" s="62" t="s">
        <v>205</v>
      </c>
      <c r="D9" s="62">
        <v>180</v>
      </c>
      <c r="E9" s="62">
        <v>150</v>
      </c>
      <c r="F9" s="8">
        <v>5.45</v>
      </c>
      <c r="G9" s="61">
        <v>3.79</v>
      </c>
      <c r="H9" s="61">
        <v>5.2</v>
      </c>
      <c r="I9" s="61">
        <v>3.98</v>
      </c>
      <c r="J9" s="61">
        <v>16</v>
      </c>
      <c r="K9" s="61">
        <v>14.7</v>
      </c>
      <c r="L9" s="61">
        <v>132.4</v>
      </c>
      <c r="M9" s="61">
        <v>109.95</v>
      </c>
      <c r="N9" s="61">
        <v>1.5</v>
      </c>
      <c r="O9" s="61">
        <v>1.05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2:62" ht="18" customHeight="1" x14ac:dyDescent="0.25">
      <c r="B10" s="160"/>
      <c r="C10" s="61" t="s">
        <v>24</v>
      </c>
      <c r="D10" s="61">
        <v>126</v>
      </c>
      <c r="E10" s="61">
        <v>112</v>
      </c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2:62" ht="18" customHeight="1" x14ac:dyDescent="0.25">
      <c r="B11" s="161"/>
      <c r="C11" s="61" t="s">
        <v>25</v>
      </c>
      <c r="D11" s="61">
        <v>54</v>
      </c>
      <c r="E11" s="61">
        <v>45</v>
      </c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2:62" ht="18" customHeight="1" x14ac:dyDescent="0.25">
      <c r="B12" s="161"/>
      <c r="C12" s="61" t="s">
        <v>54</v>
      </c>
      <c r="D12" s="61">
        <v>10.8</v>
      </c>
      <c r="E12" s="61">
        <v>9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2:62" ht="17.25" customHeight="1" x14ac:dyDescent="0.25">
      <c r="B13" s="161"/>
      <c r="C13" s="61" t="s">
        <v>141</v>
      </c>
      <c r="D13" s="61">
        <v>1.4</v>
      </c>
      <c r="E13" s="61">
        <v>1.2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2:62" ht="17.25" customHeight="1" x14ac:dyDescent="0.25">
      <c r="B14" s="162"/>
      <c r="C14" s="61" t="s">
        <v>28</v>
      </c>
      <c r="D14" s="61">
        <v>1.8</v>
      </c>
      <c r="E14" s="61">
        <v>1.5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2:62" ht="27" customHeight="1" x14ac:dyDescent="0.25">
      <c r="B15" s="27" t="s">
        <v>210</v>
      </c>
      <c r="C15" s="62" t="s">
        <v>105</v>
      </c>
      <c r="D15" s="62">
        <v>180</v>
      </c>
      <c r="E15" s="62">
        <v>150</v>
      </c>
      <c r="F15" s="61">
        <v>2.85</v>
      </c>
      <c r="G15" s="61">
        <v>2.34</v>
      </c>
      <c r="H15" s="61">
        <v>2.41</v>
      </c>
      <c r="I15" s="61">
        <v>2</v>
      </c>
      <c r="J15" s="61">
        <v>14.36</v>
      </c>
      <c r="K15" s="61">
        <v>10.63</v>
      </c>
      <c r="L15" s="61">
        <v>91</v>
      </c>
      <c r="M15" s="61">
        <v>70</v>
      </c>
      <c r="N15" s="61">
        <v>1.17</v>
      </c>
      <c r="O15" s="6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2:62" ht="18.75" customHeight="1" x14ac:dyDescent="0.25">
      <c r="B16" s="181"/>
      <c r="C16" s="61" t="s">
        <v>82</v>
      </c>
      <c r="D16" s="65">
        <v>3</v>
      </c>
      <c r="E16" s="65">
        <v>2</v>
      </c>
      <c r="F16" s="181"/>
      <c r="G16" s="181"/>
      <c r="H16" s="181"/>
      <c r="I16" s="181"/>
      <c r="J16" s="181"/>
      <c r="K16" s="181"/>
      <c r="L16" s="181"/>
      <c r="M16" s="181"/>
      <c r="N16" s="181"/>
      <c r="O16" s="181" t="s">
        <v>19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2:62" ht="18.75" customHeight="1" x14ac:dyDescent="0.25">
      <c r="B17" s="182"/>
      <c r="C17" s="61" t="s">
        <v>23</v>
      </c>
      <c r="D17" s="65">
        <v>10</v>
      </c>
      <c r="E17" s="65">
        <v>7</v>
      </c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2:62" ht="18.75" customHeight="1" x14ac:dyDescent="0.25">
      <c r="B18" s="182"/>
      <c r="C18" s="61" t="s">
        <v>24</v>
      </c>
      <c r="D18" s="65">
        <v>90</v>
      </c>
      <c r="E18" s="65">
        <v>75</v>
      </c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2:62" x14ac:dyDescent="0.25">
      <c r="B19" s="182"/>
      <c r="C19" s="61" t="s">
        <v>25</v>
      </c>
      <c r="D19" s="65">
        <v>108</v>
      </c>
      <c r="E19" s="65">
        <v>90</v>
      </c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2:62" x14ac:dyDescent="0.25">
      <c r="B20" s="183"/>
      <c r="C20" s="62" t="s">
        <v>26</v>
      </c>
      <c r="D20" s="64">
        <v>25</v>
      </c>
      <c r="E20" s="64">
        <v>20</v>
      </c>
      <c r="F20" s="65">
        <v>2.2999999999999998</v>
      </c>
      <c r="G20" s="65">
        <v>1.54</v>
      </c>
      <c r="H20" s="65">
        <v>0.9</v>
      </c>
      <c r="I20" s="65">
        <v>0.8</v>
      </c>
      <c r="J20" s="65">
        <v>14.9</v>
      </c>
      <c r="K20" s="65">
        <v>9.9600000000000009</v>
      </c>
      <c r="L20" s="65">
        <v>78.599999999999994</v>
      </c>
      <c r="M20" s="65">
        <v>52.4</v>
      </c>
      <c r="N20" s="65" t="s">
        <v>19</v>
      </c>
      <c r="O20" s="65" t="s">
        <v>19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2:62" ht="21" customHeight="1" x14ac:dyDescent="0.25">
      <c r="B21" s="27" t="s">
        <v>100</v>
      </c>
      <c r="C21" s="62" t="s">
        <v>28</v>
      </c>
      <c r="D21" s="62">
        <v>5</v>
      </c>
      <c r="E21" s="62">
        <v>5</v>
      </c>
      <c r="F21" s="61">
        <v>7.0000000000000007E-2</v>
      </c>
      <c r="G21" s="61">
        <v>0.03</v>
      </c>
      <c r="H21" s="61">
        <v>7.8</v>
      </c>
      <c r="I21" s="61">
        <v>4.0999999999999996</v>
      </c>
      <c r="J21" s="61">
        <v>0.1</v>
      </c>
      <c r="K21" s="61">
        <v>0.04</v>
      </c>
      <c r="L21" s="61">
        <v>70.900000000000006</v>
      </c>
      <c r="M21" s="61">
        <v>37.4</v>
      </c>
      <c r="N21" s="61" t="s">
        <v>29</v>
      </c>
      <c r="O21" s="61" t="s">
        <v>30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2:62" ht="21" customHeight="1" x14ac:dyDescent="0.25">
      <c r="B22" s="181"/>
      <c r="C22" s="90" t="s">
        <v>215</v>
      </c>
      <c r="D22" s="62">
        <v>60</v>
      </c>
      <c r="E22" s="62">
        <v>40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2:62" ht="21" customHeight="1" x14ac:dyDescent="0.25">
      <c r="B23" s="182"/>
      <c r="C23" s="61" t="s">
        <v>216</v>
      </c>
      <c r="D23" s="61">
        <v>61</v>
      </c>
      <c r="E23" s="61">
        <v>41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2:62" x14ac:dyDescent="0.25">
      <c r="B24" s="183"/>
      <c r="C24" s="40" t="s">
        <v>32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2:62" ht="24" x14ac:dyDescent="0.25">
      <c r="B25" s="27" t="s">
        <v>211</v>
      </c>
      <c r="C25" s="62" t="s">
        <v>59</v>
      </c>
      <c r="D25" s="62">
        <v>180</v>
      </c>
      <c r="E25" s="62">
        <v>150</v>
      </c>
      <c r="F25" s="61">
        <v>1.64</v>
      </c>
      <c r="G25" s="61">
        <v>1.23</v>
      </c>
      <c r="H25" s="61">
        <v>2.48</v>
      </c>
      <c r="I25" s="61">
        <v>1.86</v>
      </c>
      <c r="J25" s="61">
        <v>10.06</v>
      </c>
      <c r="K25" s="61">
        <v>7.55</v>
      </c>
      <c r="L25" s="61">
        <v>69.2</v>
      </c>
      <c r="M25" s="61">
        <v>51.9</v>
      </c>
      <c r="N25" s="61">
        <v>4.5999999999999996</v>
      </c>
      <c r="O25" s="61">
        <v>3.45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2:62" x14ac:dyDescent="0.25">
      <c r="B26" s="180"/>
      <c r="C26" s="61" t="s">
        <v>60</v>
      </c>
      <c r="D26" s="65">
        <v>48</v>
      </c>
      <c r="E26" s="65">
        <v>40</v>
      </c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2:62" x14ac:dyDescent="0.25">
      <c r="B27" s="180"/>
      <c r="C27" s="61" t="s">
        <v>61</v>
      </c>
      <c r="D27" s="65">
        <v>9</v>
      </c>
      <c r="E27" s="7" t="s">
        <v>106</v>
      </c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2:62" x14ac:dyDescent="0.25">
      <c r="B28" s="180"/>
      <c r="C28" s="61" t="s">
        <v>38</v>
      </c>
      <c r="D28" s="65">
        <v>8.6</v>
      </c>
      <c r="E28" s="65">
        <v>7</v>
      </c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2:62" x14ac:dyDescent="0.25">
      <c r="B29" s="180"/>
      <c r="C29" s="61" t="s">
        <v>40</v>
      </c>
      <c r="D29" s="65">
        <v>1.8</v>
      </c>
      <c r="E29" s="65">
        <v>1.5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2:62" x14ac:dyDescent="0.25">
      <c r="B30" s="180"/>
      <c r="C30" s="61" t="s">
        <v>62</v>
      </c>
      <c r="D30" s="65">
        <v>5.5</v>
      </c>
      <c r="E30" s="65">
        <v>5</v>
      </c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2:62" x14ac:dyDescent="0.25">
      <c r="B31" s="180"/>
      <c r="C31" s="61" t="s">
        <v>206</v>
      </c>
      <c r="D31" s="67">
        <v>0.04</v>
      </c>
      <c r="E31" s="67">
        <v>3.3333333333333333E-2</v>
      </c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2:62" x14ac:dyDescent="0.25">
      <c r="B32" s="180"/>
      <c r="C32" s="61" t="s">
        <v>56</v>
      </c>
      <c r="D32" s="7" t="s">
        <v>207</v>
      </c>
      <c r="E32" s="65">
        <v>0.52500000000000002</v>
      </c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2:62" x14ac:dyDescent="0.25">
      <c r="B33" s="180"/>
      <c r="C33" s="61" t="s">
        <v>101</v>
      </c>
      <c r="D33" s="65">
        <v>135</v>
      </c>
      <c r="E33" s="65">
        <v>113</v>
      </c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2:62" ht="34.5" customHeight="1" x14ac:dyDescent="0.25">
      <c r="B34" s="41" t="s">
        <v>128</v>
      </c>
      <c r="C34" s="42" t="s">
        <v>122</v>
      </c>
      <c r="D34" s="62">
        <v>70</v>
      </c>
      <c r="E34" s="62">
        <v>50</v>
      </c>
      <c r="F34" s="61">
        <v>8.23</v>
      </c>
      <c r="G34" s="61">
        <v>5.0199999999999996</v>
      </c>
      <c r="H34" s="61">
        <v>10</v>
      </c>
      <c r="I34" s="61">
        <v>8.41</v>
      </c>
      <c r="J34" s="61">
        <v>11.6</v>
      </c>
      <c r="K34" s="61">
        <v>8.25</v>
      </c>
      <c r="L34" s="61">
        <v>183</v>
      </c>
      <c r="M34" s="61">
        <v>130.80000000000001</v>
      </c>
      <c r="N34" s="61">
        <v>0.63</v>
      </c>
      <c r="O34" s="61">
        <v>0.16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2:62" x14ac:dyDescent="0.25">
      <c r="B35" s="159"/>
      <c r="C35" s="61" t="s">
        <v>123</v>
      </c>
      <c r="D35" s="61">
        <v>53</v>
      </c>
      <c r="E35" s="61">
        <v>38</v>
      </c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2:62" ht="20.25" customHeight="1" x14ac:dyDescent="0.25">
      <c r="B36" s="159"/>
      <c r="C36" s="61" t="s">
        <v>26</v>
      </c>
      <c r="D36" s="61">
        <v>13</v>
      </c>
      <c r="E36" s="61">
        <v>9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2:62" x14ac:dyDescent="0.25">
      <c r="B37" s="159"/>
      <c r="C37" s="61" t="s">
        <v>63</v>
      </c>
      <c r="D37" s="61">
        <v>16</v>
      </c>
      <c r="E37" s="61">
        <v>12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2:62" ht="20.25" customHeight="1" x14ac:dyDescent="0.25">
      <c r="B38" s="159"/>
      <c r="C38" s="61" t="s">
        <v>28</v>
      </c>
      <c r="D38" s="61">
        <v>3</v>
      </c>
      <c r="E38" s="61">
        <v>2</v>
      </c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2:62" ht="25.5" customHeight="1" x14ac:dyDescent="0.25">
      <c r="B39" s="66" t="s">
        <v>212</v>
      </c>
      <c r="C39" s="62" t="s">
        <v>107</v>
      </c>
      <c r="D39" s="62">
        <v>130</v>
      </c>
      <c r="E39" s="62">
        <v>110</v>
      </c>
      <c r="F39" s="61">
        <v>3.03</v>
      </c>
      <c r="G39" s="61">
        <v>2.52</v>
      </c>
      <c r="H39" s="61">
        <v>3.78</v>
      </c>
      <c r="I39" s="61">
        <v>2.89</v>
      </c>
      <c r="J39" s="61">
        <v>19.66</v>
      </c>
      <c r="K39" s="61">
        <v>16.38</v>
      </c>
      <c r="L39" s="61">
        <v>127.36</v>
      </c>
      <c r="M39" s="61">
        <v>106.1</v>
      </c>
      <c r="N39" s="61" t="s">
        <v>115</v>
      </c>
      <c r="O39" s="61" t="s">
        <v>115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2:62" ht="15" customHeight="1" x14ac:dyDescent="0.25">
      <c r="B40" s="159"/>
      <c r="C40" s="43" t="s">
        <v>237</v>
      </c>
      <c r="D40" s="61">
        <v>50.4</v>
      </c>
      <c r="E40" s="61">
        <v>42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2:62" ht="15" customHeight="1" x14ac:dyDescent="0.25">
      <c r="B41" s="159"/>
      <c r="C41" s="61" t="s">
        <v>108</v>
      </c>
      <c r="D41" s="61"/>
      <c r="E41" s="61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2:62" x14ac:dyDescent="0.25">
      <c r="B42" s="159"/>
      <c r="C42" s="61" t="s">
        <v>28</v>
      </c>
      <c r="D42" s="61">
        <v>5</v>
      </c>
      <c r="E42" s="61">
        <v>4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2:62" x14ac:dyDescent="0.25">
      <c r="B43" s="61" t="s">
        <v>213</v>
      </c>
      <c r="C43" s="63" t="s">
        <v>209</v>
      </c>
      <c r="D43" s="62">
        <v>180</v>
      </c>
      <c r="E43" s="62">
        <v>150</v>
      </c>
      <c r="F43" s="61">
        <v>1.04</v>
      </c>
      <c r="G43" s="61">
        <v>1.4</v>
      </c>
      <c r="H43" s="61">
        <v>0.46</v>
      </c>
      <c r="I43" s="61">
        <v>0.46500000000000002</v>
      </c>
      <c r="J43" s="61">
        <v>55.9</v>
      </c>
      <c r="K43" s="61">
        <v>55.9</v>
      </c>
      <c r="L43" s="61">
        <v>174.01</v>
      </c>
      <c r="M43" s="61">
        <v>174.01</v>
      </c>
      <c r="N43" s="61">
        <v>19.2</v>
      </c>
      <c r="O43" s="61">
        <v>19.2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2:62" x14ac:dyDescent="0.25">
      <c r="B44" s="160"/>
      <c r="C44" s="63" t="s">
        <v>208</v>
      </c>
      <c r="D44" s="62">
        <v>15</v>
      </c>
      <c r="E44" s="62">
        <v>11</v>
      </c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2:62" x14ac:dyDescent="0.25">
      <c r="B45" s="161"/>
      <c r="C45" s="16" t="s">
        <v>23</v>
      </c>
      <c r="D45" s="61">
        <v>16</v>
      </c>
      <c r="E45" s="61">
        <v>12</v>
      </c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2:62" x14ac:dyDescent="0.25">
      <c r="B46" s="162"/>
      <c r="C46" s="16" t="s">
        <v>25</v>
      </c>
      <c r="D46" s="61">
        <v>180</v>
      </c>
      <c r="E46" s="61">
        <v>150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2:62" x14ac:dyDescent="0.25">
      <c r="B47" s="66" t="s">
        <v>214</v>
      </c>
      <c r="C47" s="62" t="s">
        <v>48</v>
      </c>
      <c r="D47" s="62">
        <v>28</v>
      </c>
      <c r="E47" s="62">
        <v>20</v>
      </c>
      <c r="F47" s="61">
        <v>5.6</v>
      </c>
      <c r="G47" s="61">
        <v>4.2</v>
      </c>
      <c r="H47" s="8">
        <v>5</v>
      </c>
      <c r="I47" s="61">
        <v>3.75</v>
      </c>
      <c r="J47" s="61">
        <v>9.4</v>
      </c>
      <c r="K47" s="61">
        <v>7.05</v>
      </c>
      <c r="L47" s="8">
        <v>104</v>
      </c>
      <c r="M47" s="8">
        <v>87</v>
      </c>
      <c r="N47" s="8">
        <v>2</v>
      </c>
      <c r="O47" s="61">
        <v>1.5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2:62" x14ac:dyDescent="0.25">
      <c r="B48" s="160"/>
      <c r="C48" s="62" t="s">
        <v>49</v>
      </c>
      <c r="D48" s="61">
        <v>50</v>
      </c>
      <c r="E48" s="61">
        <v>40</v>
      </c>
      <c r="F48" s="61">
        <v>3.3</v>
      </c>
      <c r="G48" s="61">
        <v>2.64</v>
      </c>
      <c r="H48" s="61">
        <v>0.6</v>
      </c>
      <c r="I48" s="61">
        <v>0.5</v>
      </c>
      <c r="J48" s="61">
        <v>17.100000000000001</v>
      </c>
      <c r="K48" s="61">
        <v>13.68</v>
      </c>
      <c r="L48" s="61">
        <v>90.5</v>
      </c>
      <c r="M48" s="61">
        <v>72.400000000000006</v>
      </c>
      <c r="N48" s="61">
        <f>-D49</f>
        <v>0</v>
      </c>
      <c r="O48" s="6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x14ac:dyDescent="0.25">
      <c r="B49" s="162"/>
      <c r="C49" s="40" t="s">
        <v>50</v>
      </c>
      <c r="D49" s="62"/>
      <c r="E49" s="62"/>
      <c r="F49" s="61"/>
      <c r="G49" s="61"/>
      <c r="H49" s="61"/>
      <c r="I49" s="61"/>
      <c r="J49" s="61"/>
      <c r="K49" s="61"/>
      <c r="L49" s="8"/>
      <c r="M49" s="61"/>
      <c r="N49" s="61"/>
      <c r="O49" s="6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x14ac:dyDescent="0.25">
      <c r="B50" s="41" t="s">
        <v>167</v>
      </c>
      <c r="C50" s="62" t="s">
        <v>196</v>
      </c>
      <c r="D50" s="61">
        <v>180</v>
      </c>
      <c r="E50" s="61">
        <v>150</v>
      </c>
      <c r="F50" s="61">
        <v>2.6</v>
      </c>
      <c r="G50" s="61">
        <v>1.92</v>
      </c>
      <c r="H50" s="61">
        <v>2.2999999999999998</v>
      </c>
      <c r="I50" s="61">
        <v>2</v>
      </c>
      <c r="J50" s="61">
        <v>24.65</v>
      </c>
      <c r="K50" s="61">
        <v>11.3</v>
      </c>
      <c r="L50" s="61">
        <v>123.24</v>
      </c>
      <c r="M50" s="61">
        <v>74.3</v>
      </c>
      <c r="N50" s="61">
        <v>1.82</v>
      </c>
      <c r="O50" s="61">
        <v>0.92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x14ac:dyDescent="0.25">
      <c r="A51" s="69"/>
      <c r="B51" s="72"/>
      <c r="C51" s="70" t="s">
        <v>169</v>
      </c>
      <c r="D51" s="61">
        <v>30</v>
      </c>
      <c r="E51" s="61">
        <v>20</v>
      </c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x14ac:dyDescent="0.25">
      <c r="A52" s="69"/>
      <c r="B52" s="75"/>
      <c r="C52" s="70" t="s">
        <v>178</v>
      </c>
      <c r="D52" s="154">
        <v>92</v>
      </c>
      <c r="E52" s="154">
        <v>92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x14ac:dyDescent="0.25">
      <c r="A53" s="69"/>
      <c r="B53" s="75"/>
      <c r="C53" s="70" t="s">
        <v>55</v>
      </c>
      <c r="D53" s="61">
        <v>10</v>
      </c>
      <c r="E53" s="61">
        <v>7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x14ac:dyDescent="0.25">
      <c r="A54" s="69"/>
      <c r="B54" s="75"/>
      <c r="C54" s="70" t="s">
        <v>25</v>
      </c>
      <c r="D54" s="61">
        <v>150</v>
      </c>
      <c r="E54" s="61">
        <v>130</v>
      </c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x14ac:dyDescent="0.25">
      <c r="A55" s="69"/>
      <c r="B55" s="75"/>
      <c r="C55" s="156" t="s">
        <v>131</v>
      </c>
      <c r="D55" s="155">
        <v>70</v>
      </c>
      <c r="E55" s="155">
        <v>70</v>
      </c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x14ac:dyDescent="0.25">
      <c r="A56" s="69"/>
      <c r="B56" s="75"/>
      <c r="C56" s="16" t="s">
        <v>68</v>
      </c>
      <c r="D56" s="154">
        <v>32</v>
      </c>
      <c r="E56" s="154">
        <v>32</v>
      </c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x14ac:dyDescent="0.25">
      <c r="A57" s="69"/>
      <c r="B57" s="75"/>
      <c r="C57" s="139" t="s">
        <v>132</v>
      </c>
      <c r="D57" s="154">
        <v>1.7</v>
      </c>
      <c r="E57" s="154">
        <v>1.3</v>
      </c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x14ac:dyDescent="0.25">
      <c r="A58" s="69"/>
      <c r="B58" s="75"/>
      <c r="C58" s="16" t="s">
        <v>63</v>
      </c>
      <c r="D58" s="154">
        <v>9</v>
      </c>
      <c r="E58" s="154">
        <v>9</v>
      </c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x14ac:dyDescent="0.25">
      <c r="A59" s="69"/>
      <c r="B59" s="75"/>
      <c r="C59" s="16" t="s">
        <v>116</v>
      </c>
      <c r="D59" s="158" t="s">
        <v>87</v>
      </c>
      <c r="E59" s="158" t="s">
        <v>87</v>
      </c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x14ac:dyDescent="0.25">
      <c r="A60" s="69"/>
      <c r="B60" s="75"/>
      <c r="C60" s="16" t="s">
        <v>133</v>
      </c>
      <c r="D60" s="158" t="s">
        <v>86</v>
      </c>
      <c r="E60" s="158" t="s">
        <v>86</v>
      </c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x14ac:dyDescent="0.25">
      <c r="A61" s="69"/>
      <c r="B61" s="75"/>
      <c r="C61" s="16" t="s">
        <v>23</v>
      </c>
      <c r="D61" s="30">
        <v>2.4</v>
      </c>
      <c r="E61" s="31">
        <v>2.4</v>
      </c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x14ac:dyDescent="0.25">
      <c r="A62" s="69"/>
      <c r="B62" s="75"/>
      <c r="C62" s="33" t="s">
        <v>40</v>
      </c>
      <c r="D62" s="10" t="s">
        <v>134</v>
      </c>
      <c r="E62" s="10" t="s">
        <v>134</v>
      </c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x14ac:dyDescent="0.25">
      <c r="A63" s="69"/>
      <c r="B63" s="75"/>
      <c r="C63" s="34" t="s">
        <v>240</v>
      </c>
      <c r="D63" s="10" t="s">
        <v>135</v>
      </c>
      <c r="E63" s="10" t="s">
        <v>135</v>
      </c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x14ac:dyDescent="0.25">
      <c r="A64" s="69"/>
      <c r="B64" s="75"/>
      <c r="C64" s="33" t="s">
        <v>69</v>
      </c>
      <c r="D64" s="10" t="s">
        <v>136</v>
      </c>
      <c r="E64" s="10" t="s">
        <v>137</v>
      </c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93" x14ac:dyDescent="0.25">
      <c r="A65" s="69"/>
      <c r="B65" s="75"/>
      <c r="C65" s="33" t="s">
        <v>138</v>
      </c>
      <c r="D65" s="30">
        <v>25</v>
      </c>
      <c r="E65" s="31">
        <v>25</v>
      </c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93" x14ac:dyDescent="0.25">
      <c r="B66" s="73"/>
      <c r="C66" s="74" t="s">
        <v>51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93" x14ac:dyDescent="0.25">
      <c r="B67" s="68" t="s">
        <v>171</v>
      </c>
      <c r="C67" s="62" t="s">
        <v>170</v>
      </c>
      <c r="D67" s="65">
        <v>135</v>
      </c>
      <c r="E67" s="65">
        <v>120</v>
      </c>
      <c r="F67" s="65">
        <v>4.99</v>
      </c>
      <c r="G67" s="65">
        <v>3.33</v>
      </c>
      <c r="H67" s="65">
        <v>5.44</v>
      </c>
      <c r="I67" s="65">
        <v>3</v>
      </c>
      <c r="J67" s="65">
        <v>34.6</v>
      </c>
      <c r="K67" s="65">
        <v>23.4</v>
      </c>
      <c r="L67" s="65">
        <v>197.79</v>
      </c>
      <c r="M67" s="65">
        <v>133.30000000000001</v>
      </c>
      <c r="N67" s="65">
        <v>32</v>
      </c>
      <c r="O67" s="65">
        <v>21.4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93" x14ac:dyDescent="0.25">
      <c r="A68" s="69"/>
      <c r="B68" s="78"/>
      <c r="C68" s="77" t="s">
        <v>172</v>
      </c>
      <c r="D68" s="65">
        <v>178</v>
      </c>
      <c r="E68" s="65">
        <v>142</v>
      </c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93" x14ac:dyDescent="0.25">
      <c r="A69" s="69"/>
      <c r="B69" s="80"/>
      <c r="C69" s="70" t="s">
        <v>173</v>
      </c>
      <c r="D69" s="62">
        <v>5</v>
      </c>
      <c r="E69" s="62">
        <v>4</v>
      </c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93" x14ac:dyDescent="0.25">
      <c r="A70" s="69"/>
      <c r="B70" s="80"/>
      <c r="C70" s="70" t="s">
        <v>174</v>
      </c>
      <c r="D70" s="62">
        <v>8</v>
      </c>
      <c r="E70" s="62">
        <v>7</v>
      </c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93" x14ac:dyDescent="0.25">
      <c r="A71" s="69"/>
      <c r="B71" s="80"/>
      <c r="C71" s="70" t="s">
        <v>110</v>
      </c>
      <c r="D71" s="44">
        <v>2.5</v>
      </c>
      <c r="E71" s="44">
        <v>2</v>
      </c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93" x14ac:dyDescent="0.25">
      <c r="A72" s="69"/>
      <c r="B72" s="80"/>
      <c r="C72" s="71" t="s">
        <v>175</v>
      </c>
      <c r="D72" s="44">
        <v>30</v>
      </c>
      <c r="E72" s="44">
        <v>20</v>
      </c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93" x14ac:dyDescent="0.25">
      <c r="B73" s="68" t="s">
        <v>176</v>
      </c>
      <c r="C73" s="45" t="s">
        <v>31</v>
      </c>
      <c r="D73" s="44">
        <v>180</v>
      </c>
      <c r="E73" s="44">
        <v>150</v>
      </c>
      <c r="F73" s="32">
        <v>1.2</v>
      </c>
      <c r="G73" s="32">
        <v>0.9</v>
      </c>
      <c r="H73" s="32"/>
      <c r="I73" s="32"/>
      <c r="J73" s="32">
        <v>30.5</v>
      </c>
      <c r="K73" s="32">
        <v>22.9</v>
      </c>
      <c r="L73" s="32">
        <v>122.7</v>
      </c>
      <c r="M73" s="32">
        <v>92</v>
      </c>
      <c r="N73" s="32">
        <v>9.3000000000000007</v>
      </c>
      <c r="O73" s="32">
        <v>7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93" x14ac:dyDescent="0.25">
      <c r="B74" s="81"/>
      <c r="C74" s="46" t="s">
        <v>26</v>
      </c>
      <c r="D74" s="44">
        <v>15</v>
      </c>
      <c r="E74" s="44">
        <v>15</v>
      </c>
      <c r="F74" s="32">
        <v>1.1599999999999999</v>
      </c>
      <c r="G74" s="32">
        <v>1.1599999999999999</v>
      </c>
      <c r="H74" s="32">
        <v>0.6</v>
      </c>
      <c r="I74" s="32">
        <v>0.6</v>
      </c>
      <c r="J74" s="32">
        <v>7.74</v>
      </c>
      <c r="K74" s="32">
        <v>7.74</v>
      </c>
      <c r="L74" s="32">
        <v>39.299999999999997</v>
      </c>
      <c r="M74" s="32">
        <v>39.299999999999997</v>
      </c>
      <c r="N74" s="32"/>
      <c r="O74" s="32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93" x14ac:dyDescent="0.25">
      <c r="A75" s="69"/>
      <c r="B75" s="79"/>
      <c r="C75" s="82" t="s">
        <v>145</v>
      </c>
      <c r="F75" s="32">
        <v>58.35</v>
      </c>
      <c r="G75" s="32">
        <v>41.07</v>
      </c>
      <c r="H75" s="32">
        <v>42.44</v>
      </c>
      <c r="I75" s="32">
        <v>51.71</v>
      </c>
      <c r="J75" s="32">
        <v>236.98</v>
      </c>
      <c r="K75" s="32">
        <v>177.07</v>
      </c>
      <c r="L75" s="32">
        <v>1373.21</v>
      </c>
      <c r="M75" s="32">
        <v>1060.76</v>
      </c>
      <c r="N75" s="32">
        <v>30.92</v>
      </c>
      <c r="O75" s="32">
        <v>26.28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93" x14ac:dyDescent="0.25">
      <c r="A76" s="69"/>
      <c r="B76" s="79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93" hidden="1" x14ac:dyDescent="0.25">
      <c r="A77" s="69"/>
      <c r="B77" s="79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93" x14ac:dyDescent="0.25">
      <c r="B78" s="8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</row>
    <row r="79" spans="1:93" x14ac:dyDescent="0.25">
      <c r="A79" s="6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</row>
    <row r="80" spans="1:93" x14ac:dyDescent="0.25">
      <c r="A80" s="6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</row>
    <row r="81" spans="1:93" x14ac:dyDescent="0.25">
      <c r="A81" s="6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</row>
    <row r="82" spans="1:93" x14ac:dyDescent="0.25">
      <c r="A82" s="6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</row>
    <row r="83" spans="1:93" x14ac:dyDescent="0.25">
      <c r="A83" s="6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</row>
    <row r="84" spans="1:93" x14ac:dyDescent="0.25">
      <c r="A84" s="6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</row>
    <row r="85" spans="1:93" x14ac:dyDescent="0.25">
      <c r="A85" s="6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</row>
    <row r="86" spans="1:93" x14ac:dyDescent="0.25">
      <c r="A86" s="6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</row>
    <row r="87" spans="1:93" x14ac:dyDescent="0.25">
      <c r="A87" s="6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</row>
    <row r="88" spans="1:93" x14ac:dyDescent="0.25">
      <c r="A88" s="6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</row>
    <row r="89" spans="1:93" x14ac:dyDescent="0.25">
      <c r="A89" s="6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</row>
    <row r="90" spans="1:93" x14ac:dyDescent="0.25">
      <c r="A90" s="6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</row>
    <row r="91" spans="1:93" x14ac:dyDescent="0.25">
      <c r="A91" s="6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</row>
    <row r="92" spans="1:93" x14ac:dyDescent="0.25">
      <c r="A92" s="6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</row>
    <row r="93" spans="1:93" x14ac:dyDescent="0.25">
      <c r="A93" s="6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</row>
    <row r="94" spans="1:93" x14ac:dyDescent="0.25">
      <c r="A94" s="6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</row>
    <row r="95" spans="1:93" x14ac:dyDescent="0.25">
      <c r="A95" s="6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</row>
    <row r="96" spans="1:93" x14ac:dyDescent="0.25">
      <c r="A96" s="6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</row>
    <row r="97" spans="1:93" x14ac:dyDescent="0.25">
      <c r="A97" s="6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</row>
    <row r="98" spans="1:93" x14ac:dyDescent="0.25">
      <c r="A98" s="6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</row>
    <row r="99" spans="1:93" x14ac:dyDescent="0.25">
      <c r="A99" s="6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</row>
    <row r="100" spans="1:93" x14ac:dyDescent="0.25">
      <c r="A100" s="6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</row>
    <row r="101" spans="1:93" x14ac:dyDescent="0.25">
      <c r="A101" s="6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</row>
    <row r="102" spans="1:93" x14ac:dyDescent="0.25">
      <c r="A102" s="6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</row>
    <row r="103" spans="1:93" x14ac:dyDescent="0.25">
      <c r="A103" s="6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</row>
    <row r="104" spans="1:93" x14ac:dyDescent="0.25">
      <c r="A104" s="6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</row>
    <row r="105" spans="1:93" x14ac:dyDescent="0.25">
      <c r="A105" s="6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</row>
    <row r="106" spans="1:93" x14ac:dyDescent="0.25">
      <c r="A106" s="6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</row>
    <row r="107" spans="1:93" x14ac:dyDescent="0.25">
      <c r="A107" s="6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</row>
    <row r="108" spans="1:93" x14ac:dyDescent="0.25">
      <c r="A108" s="6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</row>
    <row r="109" spans="1:93" x14ac:dyDescent="0.25">
      <c r="A109" s="6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</row>
    <row r="110" spans="1:93" x14ac:dyDescent="0.25">
      <c r="A110" s="6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</row>
    <row r="111" spans="1:93" x14ac:dyDescent="0.25">
      <c r="A111" s="6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</row>
    <row r="112" spans="1:93" x14ac:dyDescent="0.25">
      <c r="A112" s="6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</row>
    <row r="113" spans="1:93" x14ac:dyDescent="0.25">
      <c r="A113" s="6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</row>
    <row r="114" spans="1:93" x14ac:dyDescent="0.25">
      <c r="A114" s="6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</row>
    <row r="115" spans="1:93" x14ac:dyDescent="0.25">
      <c r="A115" s="6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</row>
    <row r="116" spans="1:93" x14ac:dyDescent="0.25">
      <c r="A116" s="6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</row>
    <row r="117" spans="1:93" x14ac:dyDescent="0.25">
      <c r="A117" s="6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</row>
    <row r="118" spans="1:93" x14ac:dyDescent="0.25">
      <c r="A118" s="6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</row>
    <row r="119" spans="1:93" x14ac:dyDescent="0.25">
      <c r="A119" s="6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</row>
    <row r="120" spans="1:93" x14ac:dyDescent="0.25">
      <c r="A120" s="6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</row>
    <row r="121" spans="1:93" x14ac:dyDescent="0.25">
      <c r="A121" s="6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</row>
    <row r="122" spans="1:93" x14ac:dyDescent="0.25">
      <c r="A122" s="6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</row>
    <row r="123" spans="1:93" x14ac:dyDescent="0.25">
      <c r="A123" s="6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</row>
    <row r="124" spans="1:93" x14ac:dyDescent="0.25">
      <c r="A124" s="6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</row>
    <row r="125" spans="1:93" x14ac:dyDescent="0.25">
      <c r="A125" s="6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</row>
    <row r="126" spans="1:93" x14ac:dyDescent="0.25">
      <c r="A126" s="6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</row>
    <row r="127" spans="1:93" x14ac:dyDescent="0.25">
      <c r="A127" s="6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</row>
    <row r="128" spans="1:93" x14ac:dyDescent="0.25">
      <c r="A128" s="6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</row>
    <row r="129" spans="1:93" x14ac:dyDescent="0.25">
      <c r="A129" s="6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</row>
    <row r="130" spans="1:93" x14ac:dyDescent="0.25">
      <c r="A130" s="6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</row>
    <row r="131" spans="1:93" x14ac:dyDescent="0.25">
      <c r="A131" s="6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</row>
    <row r="132" spans="1:93" x14ac:dyDescent="0.25">
      <c r="A132" s="6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</row>
    <row r="133" spans="1:93" x14ac:dyDescent="0.25">
      <c r="A133" s="6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</row>
    <row r="134" spans="1:93" x14ac:dyDescent="0.25">
      <c r="A134" s="6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</row>
    <row r="135" spans="1:93" x14ac:dyDescent="0.25">
      <c r="A135" s="6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</row>
    <row r="136" spans="1:93" x14ac:dyDescent="0.25">
      <c r="A136" s="6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</row>
    <row r="137" spans="1:93" x14ac:dyDescent="0.25">
      <c r="A137" s="6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</row>
    <row r="138" spans="1:93" x14ac:dyDescent="0.25">
      <c r="A138" s="6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</row>
    <row r="139" spans="1:93" x14ac:dyDescent="0.25">
      <c r="A139" s="6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</row>
    <row r="140" spans="1:93" x14ac:dyDescent="0.25">
      <c r="A140" s="6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</row>
    <row r="141" spans="1:93" x14ac:dyDescent="0.25">
      <c r="A141" s="6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</row>
    <row r="142" spans="1:93" x14ac:dyDescent="0.25">
      <c r="A142" s="6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</row>
    <row r="143" spans="1:93" x14ac:dyDescent="0.25">
      <c r="A143" s="6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</row>
    <row r="144" spans="1:93" x14ac:dyDescent="0.25">
      <c r="A144" s="6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</row>
    <row r="145" spans="1:93" x14ac:dyDescent="0.25">
      <c r="A145" s="6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</row>
    <row r="146" spans="1:93" x14ac:dyDescent="0.25">
      <c r="A146" s="6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</row>
    <row r="147" spans="1:93" x14ac:dyDescent="0.25">
      <c r="A147" s="6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</row>
    <row r="148" spans="1:93" x14ac:dyDescent="0.25">
      <c r="A148" s="6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</row>
    <row r="149" spans="1:93" x14ac:dyDescent="0.25">
      <c r="A149" s="6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</row>
    <row r="150" spans="1:93" x14ac:dyDescent="0.25">
      <c r="A150" s="6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</row>
    <row r="151" spans="1:93" x14ac:dyDescent="0.25">
      <c r="A151" s="6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</row>
    <row r="152" spans="1:93" x14ac:dyDescent="0.25">
      <c r="A152" s="6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</row>
    <row r="153" spans="1:93" x14ac:dyDescent="0.25">
      <c r="A153" s="6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</row>
    <row r="154" spans="1:93" x14ac:dyDescent="0.25">
      <c r="A154" s="6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</row>
    <row r="155" spans="1:93" x14ac:dyDescent="0.25">
      <c r="A155" s="6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</row>
    <row r="156" spans="1:93" x14ac:dyDescent="0.25">
      <c r="A156" s="6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</row>
    <row r="157" spans="1:93" x14ac:dyDescent="0.25">
      <c r="A157" s="6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</row>
    <row r="158" spans="1:93" x14ac:dyDescent="0.25">
      <c r="A158" s="6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</row>
    <row r="159" spans="1:93" x14ac:dyDescent="0.25">
      <c r="A159" s="6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</row>
    <row r="160" spans="1:93" x14ac:dyDescent="0.25">
      <c r="A160" s="6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</row>
    <row r="161" spans="1:93" x14ac:dyDescent="0.25">
      <c r="A161" s="6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</row>
    <row r="162" spans="1:93" x14ac:dyDescent="0.25">
      <c r="A162" s="6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</row>
    <row r="163" spans="1:93" x14ac:dyDescent="0.25">
      <c r="A163" s="6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</row>
    <row r="164" spans="1:93" x14ac:dyDescent="0.25">
      <c r="A164" s="6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</row>
    <row r="165" spans="1:93" x14ac:dyDescent="0.25">
      <c r="A165" s="6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</row>
    <row r="166" spans="1:93" x14ac:dyDescent="0.25">
      <c r="A166" s="6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</row>
    <row r="167" spans="1:93" x14ac:dyDescent="0.25">
      <c r="A167" s="6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</row>
    <row r="168" spans="1:93" x14ac:dyDescent="0.25">
      <c r="A168" s="6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</row>
    <row r="169" spans="1:93" x14ac:dyDescent="0.25">
      <c r="A169" s="6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</row>
    <row r="170" spans="1:93" x14ac:dyDescent="0.25">
      <c r="A170" s="6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</row>
    <row r="171" spans="1:93" x14ac:dyDescent="0.25">
      <c r="A171" s="6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</row>
    <row r="172" spans="1:93" x14ac:dyDescent="0.25">
      <c r="A172" s="6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</row>
    <row r="173" spans="1:93" x14ac:dyDescent="0.25">
      <c r="A173" s="6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</row>
    <row r="174" spans="1:93" x14ac:dyDescent="0.25">
      <c r="A174" s="6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</row>
    <row r="175" spans="1:93" x14ac:dyDescent="0.25">
      <c r="A175" s="6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</row>
    <row r="176" spans="1:93" x14ac:dyDescent="0.25">
      <c r="A176" s="6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</row>
    <row r="177" spans="1:93" x14ac:dyDescent="0.25">
      <c r="A177" s="6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</row>
    <row r="178" spans="1:93" x14ac:dyDescent="0.25">
      <c r="A178" s="6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</row>
    <row r="179" spans="1:93" x14ac:dyDescent="0.25">
      <c r="A179" s="6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</row>
    <row r="180" spans="1:93" x14ac:dyDescent="0.25">
      <c r="A180" s="6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</row>
    <row r="181" spans="1:93" x14ac:dyDescent="0.25">
      <c r="A181" s="6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</row>
    <row r="182" spans="1:93" x14ac:dyDescent="0.25">
      <c r="A182" s="6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</row>
    <row r="183" spans="1:93" x14ac:dyDescent="0.25">
      <c r="A183" s="6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</row>
    <row r="184" spans="1:93" x14ac:dyDescent="0.25">
      <c r="A184" s="6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</row>
    <row r="185" spans="1:93" x14ac:dyDescent="0.25">
      <c r="A185" s="6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</row>
    <row r="186" spans="1:93" x14ac:dyDescent="0.25">
      <c r="A186" s="6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</row>
    <row r="187" spans="1:93" x14ac:dyDescent="0.25">
      <c r="A187" s="6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</row>
    <row r="188" spans="1:93" x14ac:dyDescent="0.25">
      <c r="A188" s="6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</row>
    <row r="189" spans="1:93" x14ac:dyDescent="0.25">
      <c r="A189" s="6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</row>
    <row r="190" spans="1:93" x14ac:dyDescent="0.25">
      <c r="A190" s="6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</row>
    <row r="191" spans="1:93" x14ac:dyDescent="0.25">
      <c r="A191" s="6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</row>
    <row r="192" spans="1:93" x14ac:dyDescent="0.25">
      <c r="A192" s="6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</row>
    <row r="193" spans="1:93" x14ac:dyDescent="0.25">
      <c r="A193" s="6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</row>
    <row r="194" spans="1:93" x14ac:dyDescent="0.25">
      <c r="A194" s="6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</row>
    <row r="195" spans="1:93" x14ac:dyDescent="0.25">
      <c r="A195" s="6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</row>
    <row r="196" spans="1:93" x14ac:dyDescent="0.25">
      <c r="A196" s="6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</row>
    <row r="197" spans="1:93" x14ac:dyDescent="0.25">
      <c r="A197" s="6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</row>
    <row r="198" spans="1:93" x14ac:dyDescent="0.25">
      <c r="A198" s="6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</row>
    <row r="199" spans="1:93" x14ac:dyDescent="0.25">
      <c r="A199" s="6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</row>
    <row r="200" spans="1:93" x14ac:dyDescent="0.25">
      <c r="A200" s="6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</row>
    <row r="201" spans="1:93" x14ac:dyDescent="0.25">
      <c r="A201" s="6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</row>
    <row r="202" spans="1:93" x14ac:dyDescent="0.25">
      <c r="A202" s="6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</row>
    <row r="203" spans="1:93" x14ac:dyDescent="0.25">
      <c r="A203" s="6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</row>
    <row r="204" spans="1:93" x14ac:dyDescent="0.25">
      <c r="A204" s="6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</row>
    <row r="205" spans="1:93" x14ac:dyDescent="0.25">
      <c r="A205" s="6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</row>
    <row r="206" spans="1:93" x14ac:dyDescent="0.25">
      <c r="A206" s="6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</row>
    <row r="207" spans="1:93" x14ac:dyDescent="0.25">
      <c r="A207" s="6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</row>
    <row r="208" spans="1:93" x14ac:dyDescent="0.25">
      <c r="A208" s="6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</row>
    <row r="209" spans="1:93" x14ac:dyDescent="0.25">
      <c r="A209" s="6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</row>
    <row r="210" spans="1:93" x14ac:dyDescent="0.25">
      <c r="A210" s="6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</row>
    <row r="211" spans="1:93" x14ac:dyDescent="0.25">
      <c r="A211" s="6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</row>
    <row r="212" spans="1:93" x14ac:dyDescent="0.25">
      <c r="A212" s="6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</row>
    <row r="213" spans="1:93" x14ac:dyDescent="0.25">
      <c r="A213" s="6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</row>
    <row r="214" spans="1:93" x14ac:dyDescent="0.25">
      <c r="A214" s="6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</row>
    <row r="215" spans="1:93" x14ac:dyDescent="0.25">
      <c r="A215" s="6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</row>
    <row r="216" spans="1:93" x14ac:dyDescent="0.25">
      <c r="A216" s="6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</row>
    <row r="217" spans="1:93" x14ac:dyDescent="0.25">
      <c r="A217" s="6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</row>
    <row r="218" spans="1:93" x14ac:dyDescent="0.25">
      <c r="A218" s="6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</row>
    <row r="219" spans="1:93" x14ac:dyDescent="0.25">
      <c r="A219" s="6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</row>
    <row r="220" spans="1:93" x14ac:dyDescent="0.25">
      <c r="A220" s="6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</row>
    <row r="221" spans="1:93" x14ac:dyDescent="0.25">
      <c r="A221" s="6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</row>
    <row r="222" spans="1:93" x14ac:dyDescent="0.25">
      <c r="A222" s="6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</row>
    <row r="223" spans="1:93" x14ac:dyDescent="0.25">
      <c r="A223" s="6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</row>
    <row r="224" spans="1:93" x14ac:dyDescent="0.25">
      <c r="A224" s="6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</row>
    <row r="225" spans="1:93" x14ac:dyDescent="0.25">
      <c r="A225" s="6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</row>
    <row r="226" spans="1:93" x14ac:dyDescent="0.25">
      <c r="A226" s="6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</row>
    <row r="227" spans="1:93" x14ac:dyDescent="0.25">
      <c r="A227" s="6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</row>
    <row r="228" spans="1:93" x14ac:dyDescent="0.25">
      <c r="A228" s="6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</row>
    <row r="229" spans="1:93" x14ac:dyDescent="0.25">
      <c r="A229" s="6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</row>
    <row r="230" spans="1:93" x14ac:dyDescent="0.25">
      <c r="A230" s="6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</row>
    <row r="231" spans="1:93" x14ac:dyDescent="0.25">
      <c r="A231" s="6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</row>
    <row r="232" spans="1:93" x14ac:dyDescent="0.25">
      <c r="A232" s="6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</row>
    <row r="233" spans="1:93" x14ac:dyDescent="0.25">
      <c r="A233" s="6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</row>
    <row r="234" spans="1:93" x14ac:dyDescent="0.25">
      <c r="A234" s="6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</row>
    <row r="235" spans="1:93" x14ac:dyDescent="0.25">
      <c r="A235" s="6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</row>
    <row r="236" spans="1:93" x14ac:dyDescent="0.25">
      <c r="A236" s="6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</row>
    <row r="237" spans="1:93" x14ac:dyDescent="0.25">
      <c r="A237" s="6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</row>
    <row r="238" spans="1:93" x14ac:dyDescent="0.25">
      <c r="A238" s="6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</row>
    <row r="239" spans="1:93" x14ac:dyDescent="0.25">
      <c r="A239" s="6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</row>
    <row r="240" spans="1:93" x14ac:dyDescent="0.25">
      <c r="A240" s="6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</row>
    <row r="241" spans="1:93" x14ac:dyDescent="0.25">
      <c r="A241" s="6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</row>
    <row r="242" spans="1:93" x14ac:dyDescent="0.25">
      <c r="A242" s="6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</row>
    <row r="243" spans="1:93" x14ac:dyDescent="0.25">
      <c r="A243" s="6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</row>
    <row r="244" spans="1:93" x14ac:dyDescent="0.25">
      <c r="A244" s="6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</row>
    <row r="245" spans="1:93" x14ac:dyDescent="0.25">
      <c r="A245" s="6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</row>
    <row r="246" spans="1:93" x14ac:dyDescent="0.25">
      <c r="A246" s="6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</row>
    <row r="247" spans="1:93" x14ac:dyDescent="0.25">
      <c r="A247" s="6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</row>
    <row r="248" spans="1:93" x14ac:dyDescent="0.25">
      <c r="A248" s="6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</row>
    <row r="249" spans="1:93" x14ac:dyDescent="0.25">
      <c r="A249" s="6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</row>
    <row r="250" spans="1:93" x14ac:dyDescent="0.25">
      <c r="A250" s="6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</row>
    <row r="251" spans="1:93" x14ac:dyDescent="0.25">
      <c r="A251" s="6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</row>
    <row r="252" spans="1:93" x14ac:dyDescent="0.25">
      <c r="A252" s="6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</row>
    <row r="253" spans="1:93" x14ac:dyDescent="0.25">
      <c r="A253" s="6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</row>
    <row r="254" spans="1:93" x14ac:dyDescent="0.25">
      <c r="A254" s="6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</row>
    <row r="255" spans="1:93" x14ac:dyDescent="0.25">
      <c r="A255" s="6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</row>
    <row r="256" spans="1:93" x14ac:dyDescent="0.25">
      <c r="A256" s="6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</row>
    <row r="257" spans="1:93" x14ac:dyDescent="0.25">
      <c r="A257" s="6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</row>
    <row r="258" spans="1:93" x14ac:dyDescent="0.25">
      <c r="A258" s="6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</row>
    <row r="259" spans="1:93" x14ac:dyDescent="0.25">
      <c r="A259" s="6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</row>
    <row r="260" spans="1:93" x14ac:dyDescent="0.25">
      <c r="A260" s="6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</row>
    <row r="261" spans="1:93" x14ac:dyDescent="0.25">
      <c r="A261" s="6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</row>
    <row r="262" spans="1:93" x14ac:dyDescent="0.25">
      <c r="A262" s="6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</row>
    <row r="263" spans="1:93" x14ac:dyDescent="0.25">
      <c r="A263" s="6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</row>
    <row r="264" spans="1:93" x14ac:dyDescent="0.25">
      <c r="A264" s="6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</row>
    <row r="265" spans="1:93" x14ac:dyDescent="0.25">
      <c r="A265" s="6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</row>
    <row r="266" spans="1:93" x14ac:dyDescent="0.25">
      <c r="A266" s="6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</row>
    <row r="267" spans="1:93" x14ac:dyDescent="0.25">
      <c r="A267" s="6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</row>
    <row r="268" spans="1:93" x14ac:dyDescent="0.25">
      <c r="A268" s="6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</row>
    <row r="269" spans="1:93" x14ac:dyDescent="0.25">
      <c r="A269" s="6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</row>
    <row r="270" spans="1:93" x14ac:dyDescent="0.25">
      <c r="A270" s="6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</row>
    <row r="271" spans="1:93" x14ac:dyDescent="0.25">
      <c r="A271" s="6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</row>
    <row r="272" spans="1:93" x14ac:dyDescent="0.25">
      <c r="A272" s="6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</row>
    <row r="273" spans="1:93" x14ac:dyDescent="0.25">
      <c r="A273" s="6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</row>
    <row r="274" spans="1:93" x14ac:dyDescent="0.25">
      <c r="A274" s="6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</row>
    <row r="275" spans="1:93" x14ac:dyDescent="0.25">
      <c r="A275" s="6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</row>
    <row r="276" spans="1:93" x14ac:dyDescent="0.25">
      <c r="A276" s="6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</row>
    <row r="277" spans="1:93" x14ac:dyDescent="0.25">
      <c r="A277" s="6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</row>
    <row r="278" spans="1:93" x14ac:dyDescent="0.25">
      <c r="A278" s="6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</row>
    <row r="279" spans="1:93" x14ac:dyDescent="0.25">
      <c r="A279" s="6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</row>
    <row r="280" spans="1:93" x14ac:dyDescent="0.25">
      <c r="A280" s="6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</row>
    <row r="281" spans="1:93" x14ac:dyDescent="0.25">
      <c r="A281" s="6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</row>
    <row r="282" spans="1:93" x14ac:dyDescent="0.25">
      <c r="A282" s="6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</row>
    <row r="283" spans="1:93" x14ac:dyDescent="0.25">
      <c r="A283" s="6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</row>
    <row r="284" spans="1:93" x14ac:dyDescent="0.25">
      <c r="A284" s="6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</row>
    <row r="285" spans="1:93" x14ac:dyDescent="0.25">
      <c r="A285" s="6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</row>
    <row r="286" spans="1:93" x14ac:dyDescent="0.25">
      <c r="A286" s="6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</row>
    <row r="287" spans="1:93" x14ac:dyDescent="0.25">
      <c r="A287" s="6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</row>
    <row r="288" spans="1:93" x14ac:dyDescent="0.25">
      <c r="A288" s="6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</row>
    <row r="289" spans="1:93" x14ac:dyDescent="0.25">
      <c r="A289" s="6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</row>
    <row r="290" spans="1:93" x14ac:dyDescent="0.25">
      <c r="A290" s="6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</row>
    <row r="291" spans="1:93" x14ac:dyDescent="0.25">
      <c r="A291" s="6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</row>
    <row r="292" spans="1:93" x14ac:dyDescent="0.25">
      <c r="A292" s="6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</row>
    <row r="293" spans="1:93" x14ac:dyDescent="0.25">
      <c r="A293" s="6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</row>
    <row r="294" spans="1:93" x14ac:dyDescent="0.25">
      <c r="A294" s="6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</row>
    <row r="295" spans="1:93" x14ac:dyDescent="0.25">
      <c r="A295" s="6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</row>
    <row r="296" spans="1:93" x14ac:dyDescent="0.25">
      <c r="A296" s="6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</row>
    <row r="297" spans="1:93" x14ac:dyDescent="0.25">
      <c r="A297" s="6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</row>
    <row r="298" spans="1:93" x14ac:dyDescent="0.25">
      <c r="A298" s="6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</row>
    <row r="299" spans="1:93" x14ac:dyDescent="0.25">
      <c r="A299" s="6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</row>
    <row r="300" spans="1:93" x14ac:dyDescent="0.25">
      <c r="A300" s="6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</row>
    <row r="301" spans="1:93" x14ac:dyDescent="0.25">
      <c r="A301" s="6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</row>
    <row r="302" spans="1:93" x14ac:dyDescent="0.25">
      <c r="A302" s="6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</row>
    <row r="303" spans="1:93" x14ac:dyDescent="0.25">
      <c r="A303" s="6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</row>
    <row r="304" spans="1:93" x14ac:dyDescent="0.25">
      <c r="A304" s="6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</row>
    <row r="305" spans="1:93" x14ac:dyDescent="0.25">
      <c r="A305" s="6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</row>
    <row r="306" spans="1:93" x14ac:dyDescent="0.25">
      <c r="A306" s="6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</row>
    <row r="307" spans="1:93" x14ac:dyDescent="0.25">
      <c r="A307" s="6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</row>
    <row r="308" spans="1:93" x14ac:dyDescent="0.25">
      <c r="A308" s="6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</row>
    <row r="309" spans="1:93" x14ac:dyDescent="0.25">
      <c r="A309" s="6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</row>
    <row r="310" spans="1:93" x14ac:dyDescent="0.25">
      <c r="A310" s="6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</row>
    <row r="311" spans="1:93" x14ac:dyDescent="0.25">
      <c r="A311" s="6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</row>
    <row r="312" spans="1:93" x14ac:dyDescent="0.25">
      <c r="A312" s="6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</row>
    <row r="313" spans="1:93" x14ac:dyDescent="0.25">
      <c r="A313" s="6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</row>
    <row r="314" spans="1:93" x14ac:dyDescent="0.25">
      <c r="A314" s="6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</row>
    <row r="315" spans="1:93" x14ac:dyDescent="0.25">
      <c r="A315" s="6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</row>
    <row r="316" spans="1:93" x14ac:dyDescent="0.25">
      <c r="A316" s="6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</row>
    <row r="317" spans="1:93" x14ac:dyDescent="0.25">
      <c r="A317" s="6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</row>
    <row r="318" spans="1:93" x14ac:dyDescent="0.25">
      <c r="A318" s="6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</row>
    <row r="319" spans="1:93" x14ac:dyDescent="0.25">
      <c r="A319" s="6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</row>
    <row r="320" spans="1:93" x14ac:dyDescent="0.25">
      <c r="A320" s="6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</row>
    <row r="321" spans="1:93" x14ac:dyDescent="0.25">
      <c r="A321" s="6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</row>
    <row r="322" spans="1:93" x14ac:dyDescent="0.25">
      <c r="A322" s="6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</row>
    <row r="323" spans="1:93" x14ac:dyDescent="0.25">
      <c r="A323" s="6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</row>
    <row r="324" spans="1:93" x14ac:dyDescent="0.25">
      <c r="A324" s="6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</row>
    <row r="325" spans="1:93" x14ac:dyDescent="0.25">
      <c r="A325" s="6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</row>
    <row r="326" spans="1:93" x14ac:dyDescent="0.25">
      <c r="A326" s="6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</row>
    <row r="327" spans="1:93" x14ac:dyDescent="0.25">
      <c r="A327" s="6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</row>
    <row r="328" spans="1:93" x14ac:dyDescent="0.25">
      <c r="A328" s="6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</row>
    <row r="329" spans="1:93" x14ac:dyDescent="0.25">
      <c r="A329" s="6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</row>
    <row r="330" spans="1:93" x14ac:dyDescent="0.25">
      <c r="A330" s="6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</row>
    <row r="331" spans="1:93" x14ac:dyDescent="0.25">
      <c r="A331" s="6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</row>
    <row r="332" spans="1:93" x14ac:dyDescent="0.25">
      <c r="A332" s="6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</row>
    <row r="333" spans="1:93" x14ac:dyDescent="0.25">
      <c r="A333" s="6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</row>
    <row r="334" spans="1:93" x14ac:dyDescent="0.25">
      <c r="A334" s="6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</row>
    <row r="335" spans="1:93" x14ac:dyDescent="0.25">
      <c r="A335" s="6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</row>
    <row r="336" spans="1:93" x14ac:dyDescent="0.25">
      <c r="A336" s="6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</row>
    <row r="337" spans="1:93" x14ac:dyDescent="0.25">
      <c r="A337" s="6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</row>
    <row r="338" spans="1:93" x14ac:dyDescent="0.25">
      <c r="A338" s="6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</row>
    <row r="339" spans="1:93" x14ac:dyDescent="0.25">
      <c r="A339" s="6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</row>
    <row r="340" spans="1:93" x14ac:dyDescent="0.25">
      <c r="A340" s="6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</row>
    <row r="341" spans="1:93" x14ac:dyDescent="0.25">
      <c r="A341" s="6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</row>
    <row r="342" spans="1:93" x14ac:dyDescent="0.25">
      <c r="A342" s="6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</row>
    <row r="343" spans="1:93" x14ac:dyDescent="0.25">
      <c r="A343" s="6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</row>
    <row r="344" spans="1:93" x14ac:dyDescent="0.25">
      <c r="A344" s="6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</row>
    <row r="345" spans="1:93" x14ac:dyDescent="0.25">
      <c r="A345" s="6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</row>
    <row r="346" spans="1:93" x14ac:dyDescent="0.25">
      <c r="A346" s="6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</row>
    <row r="347" spans="1:93" x14ac:dyDescent="0.25">
      <c r="A347" s="6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</row>
    <row r="348" spans="1:93" x14ac:dyDescent="0.25">
      <c r="A348" s="6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</row>
    <row r="349" spans="1:93" x14ac:dyDescent="0.25">
      <c r="A349" s="6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</row>
    <row r="350" spans="1:93" x14ac:dyDescent="0.25">
      <c r="A350" s="6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</row>
    <row r="351" spans="1:93" x14ac:dyDescent="0.25">
      <c r="A351" s="6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</row>
    <row r="352" spans="1:93" x14ac:dyDescent="0.25">
      <c r="A352" s="6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</row>
    <row r="353" spans="1:93" x14ac:dyDescent="0.25">
      <c r="A353" s="6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</row>
    <row r="354" spans="1:93" x14ac:dyDescent="0.25">
      <c r="A354" s="6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</row>
    <row r="355" spans="1:93" x14ac:dyDescent="0.25">
      <c r="A355" s="6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</row>
    <row r="356" spans="1:93" x14ac:dyDescent="0.25">
      <c r="A356" s="6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</row>
    <row r="357" spans="1:93" x14ac:dyDescent="0.25">
      <c r="A357" s="6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</row>
    <row r="358" spans="1:93" x14ac:dyDescent="0.25">
      <c r="A358" s="6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</row>
    <row r="359" spans="1:93" x14ac:dyDescent="0.25">
      <c r="A359" s="6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</row>
    <row r="360" spans="1:93" x14ac:dyDescent="0.25">
      <c r="A360" s="6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</row>
    <row r="361" spans="1:93" x14ac:dyDescent="0.25">
      <c r="A361" s="6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</row>
    <row r="362" spans="1:93" x14ac:dyDescent="0.25">
      <c r="A362" s="6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</row>
    <row r="363" spans="1:93" x14ac:dyDescent="0.25">
      <c r="A363" s="6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</row>
    <row r="364" spans="1:93" x14ac:dyDescent="0.25">
      <c r="A364" s="6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</row>
    <row r="365" spans="1:93" x14ac:dyDescent="0.25">
      <c r="A365" s="6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</row>
    <row r="366" spans="1:93" x14ac:dyDescent="0.25">
      <c r="A366" s="6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</row>
    <row r="367" spans="1:93" x14ac:dyDescent="0.25">
      <c r="A367" s="6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</row>
    <row r="368" spans="1:93" x14ac:dyDescent="0.25">
      <c r="A368" s="6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</row>
    <row r="369" spans="1:93" x14ac:dyDescent="0.25">
      <c r="A369" s="6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</row>
    <row r="370" spans="1:93" x14ac:dyDescent="0.25">
      <c r="A370" s="6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</row>
    <row r="371" spans="1:93" x14ac:dyDescent="0.25">
      <c r="A371" s="6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</row>
    <row r="372" spans="1:93" x14ac:dyDescent="0.25">
      <c r="A372" s="6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</row>
    <row r="373" spans="1:93" x14ac:dyDescent="0.25">
      <c r="A373" s="6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</row>
    <row r="374" spans="1:93" x14ac:dyDescent="0.25">
      <c r="A374" s="6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</row>
    <row r="375" spans="1:93" x14ac:dyDescent="0.25">
      <c r="A375" s="6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</row>
    <row r="376" spans="1:93" x14ac:dyDescent="0.25">
      <c r="A376" s="6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</row>
    <row r="377" spans="1:93" x14ac:dyDescent="0.25">
      <c r="A377" s="6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</row>
    <row r="378" spans="1:93" x14ac:dyDescent="0.25">
      <c r="A378" s="6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</row>
    <row r="379" spans="1:93" x14ac:dyDescent="0.25">
      <c r="A379" s="6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</row>
    <row r="380" spans="1:93" x14ac:dyDescent="0.25">
      <c r="A380" s="6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</row>
    <row r="381" spans="1:93" x14ac:dyDescent="0.25">
      <c r="A381" s="6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</row>
    <row r="382" spans="1:93" x14ac:dyDescent="0.25">
      <c r="A382" s="6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</row>
    <row r="383" spans="1:93" x14ac:dyDescent="0.25">
      <c r="A383" s="6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</row>
    <row r="384" spans="1:93" x14ac:dyDescent="0.25">
      <c r="A384" s="6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</row>
    <row r="385" spans="1:93" x14ac:dyDescent="0.25">
      <c r="A385" s="6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</row>
    <row r="386" spans="1:93" x14ac:dyDescent="0.25">
      <c r="A386" s="6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</row>
    <row r="387" spans="1:93" x14ac:dyDescent="0.25">
      <c r="A387" s="6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</row>
    <row r="388" spans="1:93" x14ac:dyDescent="0.25">
      <c r="A388" s="6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</row>
    <row r="389" spans="1:93" x14ac:dyDescent="0.25">
      <c r="A389" s="6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</row>
    <row r="390" spans="1:93" x14ac:dyDescent="0.25">
      <c r="A390" s="6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</row>
    <row r="391" spans="1:93" x14ac:dyDescent="0.25">
      <c r="A391" s="6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</row>
    <row r="392" spans="1:93" x14ac:dyDescent="0.25">
      <c r="A392" s="6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</row>
    <row r="393" spans="1:93" x14ac:dyDescent="0.25">
      <c r="A393" s="6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</row>
    <row r="394" spans="1:93" x14ac:dyDescent="0.25">
      <c r="A394" s="6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</row>
    <row r="395" spans="1:93" x14ac:dyDescent="0.25">
      <c r="A395" s="6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</row>
    <row r="396" spans="1:93" x14ac:dyDescent="0.25">
      <c r="A396" s="6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</row>
    <row r="397" spans="1:93" x14ac:dyDescent="0.25">
      <c r="A397" s="6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</row>
    <row r="398" spans="1:93" x14ac:dyDescent="0.25">
      <c r="A398" s="6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</row>
    <row r="399" spans="1:93" x14ac:dyDescent="0.25">
      <c r="A399" s="6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</row>
    <row r="400" spans="1:93" x14ac:dyDescent="0.25">
      <c r="A400" s="6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</row>
    <row r="401" spans="1:93" x14ac:dyDescent="0.25">
      <c r="A401" s="6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</row>
    <row r="402" spans="1:93" x14ac:dyDescent="0.25">
      <c r="A402" s="6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</row>
    <row r="403" spans="1:93" x14ac:dyDescent="0.25">
      <c r="A403" s="6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</row>
    <row r="404" spans="1:93" x14ac:dyDescent="0.25">
      <c r="A404" s="6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</row>
    <row r="405" spans="1:93" x14ac:dyDescent="0.25">
      <c r="A405" s="6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</row>
    <row r="406" spans="1:93" x14ac:dyDescent="0.25">
      <c r="A406" s="6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</row>
    <row r="407" spans="1:93" x14ac:dyDescent="0.25">
      <c r="A407" s="6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</row>
    <row r="408" spans="1:93" x14ac:dyDescent="0.25">
      <c r="A408" s="6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</row>
    <row r="409" spans="1:93" x14ac:dyDescent="0.25">
      <c r="A409" s="6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</row>
    <row r="410" spans="1:93" x14ac:dyDescent="0.25">
      <c r="A410" s="6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</row>
    <row r="411" spans="1:93" x14ac:dyDescent="0.25">
      <c r="A411" s="6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</row>
    <row r="412" spans="1:93" x14ac:dyDescent="0.25">
      <c r="A412" s="6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</row>
    <row r="413" spans="1:93" x14ac:dyDescent="0.25">
      <c r="A413" s="6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</row>
    <row r="414" spans="1:93" x14ac:dyDescent="0.25">
      <c r="A414" s="6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</row>
    <row r="415" spans="1:93" x14ac:dyDescent="0.25">
      <c r="A415" s="6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</row>
    <row r="416" spans="1:93" x14ac:dyDescent="0.25">
      <c r="A416" s="6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</row>
    <row r="417" spans="1:93" x14ac:dyDescent="0.25">
      <c r="A417" s="6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</row>
    <row r="418" spans="1:93" x14ac:dyDescent="0.25">
      <c r="A418" s="6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</row>
    <row r="419" spans="1:93" x14ac:dyDescent="0.25">
      <c r="A419" s="6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</row>
    <row r="420" spans="1:93" x14ac:dyDescent="0.25">
      <c r="A420" s="6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</row>
    <row r="421" spans="1:93" x14ac:dyDescent="0.25">
      <c r="A421" s="6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</row>
    <row r="422" spans="1:93" x14ac:dyDescent="0.25">
      <c r="A422" s="6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</row>
    <row r="423" spans="1:93" x14ac:dyDescent="0.25">
      <c r="A423" s="6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</row>
    <row r="424" spans="1:93" x14ac:dyDescent="0.25">
      <c r="A424" s="6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</row>
    <row r="425" spans="1:93" x14ac:dyDescent="0.25">
      <c r="A425" s="6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</row>
    <row r="426" spans="1:93" x14ac:dyDescent="0.25">
      <c r="A426" s="6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</row>
    <row r="427" spans="1:93" x14ac:dyDescent="0.25">
      <c r="A427" s="6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</row>
    <row r="428" spans="1:93" x14ac:dyDescent="0.25">
      <c r="A428" s="6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</row>
    <row r="429" spans="1:93" x14ac:dyDescent="0.25">
      <c r="A429" s="6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</row>
    <row r="430" spans="1:93" x14ac:dyDescent="0.25">
      <c r="A430" s="6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</row>
    <row r="431" spans="1:93" x14ac:dyDescent="0.25">
      <c r="A431" s="6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</row>
    <row r="432" spans="1:93" x14ac:dyDescent="0.25">
      <c r="A432" s="6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</row>
    <row r="433" spans="1:93" x14ac:dyDescent="0.25">
      <c r="A433" s="6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</row>
    <row r="434" spans="1:93" x14ac:dyDescent="0.25">
      <c r="A434" s="6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</row>
    <row r="435" spans="1:93" x14ac:dyDescent="0.25">
      <c r="A435" s="6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</row>
    <row r="436" spans="1:93" x14ac:dyDescent="0.25">
      <c r="A436" s="6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</row>
    <row r="437" spans="1:93" x14ac:dyDescent="0.25">
      <c r="A437" s="6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</row>
    <row r="438" spans="1:93" x14ac:dyDescent="0.25">
      <c r="A438" s="6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</row>
    <row r="439" spans="1:93" x14ac:dyDescent="0.25">
      <c r="A439" s="6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</row>
    <row r="440" spans="1:93" x14ac:dyDescent="0.25">
      <c r="A440" s="6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</row>
    <row r="441" spans="1:93" x14ac:dyDescent="0.25">
      <c r="A441" s="6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</row>
    <row r="442" spans="1:93" x14ac:dyDescent="0.25">
      <c r="A442" s="6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</row>
    <row r="443" spans="1:93" x14ac:dyDescent="0.25">
      <c r="A443" s="6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</row>
    <row r="444" spans="1:93" x14ac:dyDescent="0.25">
      <c r="A444" s="6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</row>
    <row r="445" spans="1:93" x14ac:dyDescent="0.25">
      <c r="A445" s="6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</row>
    <row r="446" spans="1:93" x14ac:dyDescent="0.25">
      <c r="A446" s="6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</row>
    <row r="447" spans="1:93" x14ac:dyDescent="0.25">
      <c r="A447" s="6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</row>
    <row r="448" spans="1:93" x14ac:dyDescent="0.25">
      <c r="A448" s="6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</row>
    <row r="449" spans="1:93" x14ac:dyDescent="0.25">
      <c r="A449" s="6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</row>
    <row r="450" spans="1:93" x14ac:dyDescent="0.25">
      <c r="A450" s="6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</row>
    <row r="451" spans="1:93" x14ac:dyDescent="0.25">
      <c r="A451" s="6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</row>
    <row r="452" spans="1:93" x14ac:dyDescent="0.25">
      <c r="A452" s="6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</row>
    <row r="453" spans="1:93" x14ac:dyDescent="0.25">
      <c r="A453" s="6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</row>
    <row r="454" spans="1:93" x14ac:dyDescent="0.25">
      <c r="A454" s="6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</row>
    <row r="455" spans="1:93" x14ac:dyDescent="0.25">
      <c r="A455" s="6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</row>
    <row r="456" spans="1:93" x14ac:dyDescent="0.25">
      <c r="A456" s="6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</row>
    <row r="457" spans="1:93" x14ac:dyDescent="0.25">
      <c r="A457" s="6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</row>
    <row r="458" spans="1:93" x14ac:dyDescent="0.25">
      <c r="A458" s="6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</row>
    <row r="459" spans="1:93" x14ac:dyDescent="0.25">
      <c r="A459" s="6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</row>
  </sheetData>
  <mergeCells count="124">
    <mergeCell ref="M76:M77"/>
    <mergeCell ref="N76:N77"/>
    <mergeCell ref="O76:O77"/>
    <mergeCell ref="B44:B46"/>
    <mergeCell ref="H76:H77"/>
    <mergeCell ref="I76:I77"/>
    <mergeCell ref="J76:J77"/>
    <mergeCell ref="K76:K77"/>
    <mergeCell ref="L76:L77"/>
    <mergeCell ref="M51:M54"/>
    <mergeCell ref="N51:N54"/>
    <mergeCell ref="O51:O54"/>
    <mergeCell ref="F68:F72"/>
    <mergeCell ref="G68:G72"/>
    <mergeCell ref="H68:H72"/>
    <mergeCell ref="I68:I72"/>
    <mergeCell ref="J68:J72"/>
    <mergeCell ref="K68:K72"/>
    <mergeCell ref="L68:L72"/>
    <mergeCell ref="M68:M72"/>
    <mergeCell ref="N68:N72"/>
    <mergeCell ref="O68:O72"/>
    <mergeCell ref="H51:H54"/>
    <mergeCell ref="I51:I54"/>
    <mergeCell ref="J51:J54"/>
    <mergeCell ref="K51:K54"/>
    <mergeCell ref="L51:L54"/>
    <mergeCell ref="B22:B24"/>
    <mergeCell ref="B48:B49"/>
    <mergeCell ref="F51:F54"/>
    <mergeCell ref="C76:C77"/>
    <mergeCell ref="G51:G54"/>
    <mergeCell ref="D76:D77"/>
    <mergeCell ref="E76:E77"/>
    <mergeCell ref="F76:F77"/>
    <mergeCell ref="G76:G77"/>
    <mergeCell ref="O16:O19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I16:I19"/>
    <mergeCell ref="J16:J19"/>
    <mergeCell ref="K16:K19"/>
    <mergeCell ref="L16:L19"/>
    <mergeCell ref="M16:M19"/>
    <mergeCell ref="B2:O2"/>
    <mergeCell ref="B26:B33"/>
    <mergeCell ref="B40:B42"/>
    <mergeCell ref="K26:K33"/>
    <mergeCell ref="F40:F42"/>
    <mergeCell ref="G40:G42"/>
    <mergeCell ref="H40:H42"/>
    <mergeCell ref="I40:I42"/>
    <mergeCell ref="J40:J42"/>
    <mergeCell ref="K40:K42"/>
    <mergeCell ref="F26:F33"/>
    <mergeCell ref="G26:G33"/>
    <mergeCell ref="N4:O5"/>
    <mergeCell ref="B6:B7"/>
    <mergeCell ref="C6:C7"/>
    <mergeCell ref="F6:G7"/>
    <mergeCell ref="O40:O42"/>
    <mergeCell ref="N40:N42"/>
    <mergeCell ref="B35:B38"/>
    <mergeCell ref="G35:G38"/>
    <mergeCell ref="H35:H38"/>
    <mergeCell ref="I35:I38"/>
    <mergeCell ref="F35:F38"/>
    <mergeCell ref="B10:B14"/>
    <mergeCell ref="O45:O46"/>
    <mergeCell ref="O35:O38"/>
    <mergeCell ref="O26:O33"/>
    <mergeCell ref="L35:L38"/>
    <mergeCell ref="M35:M38"/>
    <mergeCell ref="N35:N38"/>
    <mergeCell ref="J6:K7"/>
    <mergeCell ref="N6:O7"/>
    <mergeCell ref="L26:L33"/>
    <mergeCell ref="M26:M33"/>
    <mergeCell ref="N26:N33"/>
    <mergeCell ref="L4:M7"/>
    <mergeCell ref="K10:K13"/>
    <mergeCell ref="L10:L13"/>
    <mergeCell ref="M10:M13"/>
    <mergeCell ref="N10:N13"/>
    <mergeCell ref="O10:O13"/>
    <mergeCell ref="N16:N19"/>
    <mergeCell ref="J35:J38"/>
    <mergeCell ref="M40:M42"/>
    <mergeCell ref="J45:J46"/>
    <mergeCell ref="K45:K46"/>
    <mergeCell ref="L45:L46"/>
    <mergeCell ref="M45:M46"/>
    <mergeCell ref="N45:N46"/>
    <mergeCell ref="F45:F46"/>
    <mergeCell ref="G45:G46"/>
    <mergeCell ref="H45:H46"/>
    <mergeCell ref="I45:I46"/>
    <mergeCell ref="H6:I7"/>
    <mergeCell ref="B4:B5"/>
    <mergeCell ref="C4:C5"/>
    <mergeCell ref="D4:E7"/>
    <mergeCell ref="F4:K5"/>
    <mergeCell ref="H26:H33"/>
    <mergeCell ref="I26:I33"/>
    <mergeCell ref="J26:J33"/>
    <mergeCell ref="L40:L42"/>
    <mergeCell ref="K35:K38"/>
    <mergeCell ref="J10:J13"/>
    <mergeCell ref="B16:B20"/>
    <mergeCell ref="F16:F19"/>
    <mergeCell ref="G16:G19"/>
    <mergeCell ref="H16:H19"/>
    <mergeCell ref="F10:F13"/>
    <mergeCell ref="G10:G13"/>
    <mergeCell ref="H10:H13"/>
    <mergeCell ref="I10:I13"/>
  </mergeCells>
  <pageMargins left="0.23622047244094491" right="0.15748031496062992" top="0.19685039370078741" bottom="0.15748031496062992" header="0.23622047244094491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view="pageBreakPreview" topLeftCell="A31" zoomScaleNormal="82" zoomScaleSheetLayoutView="100" workbookViewId="0">
      <selection activeCell="D43" sqref="D43"/>
    </sheetView>
  </sheetViews>
  <sheetFormatPr defaultRowHeight="15" x14ac:dyDescent="0.25"/>
  <cols>
    <col min="1" max="1" width="0.5703125" customWidth="1"/>
    <col min="2" max="2" width="9.140625" hidden="1" customWidth="1"/>
    <col min="3" max="3" width="13.42578125" customWidth="1"/>
    <col min="4" max="4" width="24.42578125" customWidth="1"/>
    <col min="5" max="6" width="10.42578125" customWidth="1"/>
    <col min="7" max="7" width="8" customWidth="1"/>
    <col min="8" max="9" width="8.28515625" customWidth="1"/>
    <col min="10" max="10" width="7.85546875" customWidth="1"/>
    <col min="11" max="11" width="8.140625" customWidth="1"/>
    <col min="12" max="12" width="7.85546875" customWidth="1"/>
    <col min="13" max="13" width="8.7109375" customWidth="1"/>
    <col min="14" max="14" width="8.28515625" customWidth="1"/>
    <col min="15" max="15" width="8.5703125" customWidth="1"/>
  </cols>
  <sheetData>
    <row r="1" spans="3:17" ht="9" customHeight="1" x14ac:dyDescent="0.25"/>
    <row r="2" spans="3:17" x14ac:dyDescent="0.25">
      <c r="C2" s="166" t="s">
        <v>151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4" spans="3:17" ht="15" customHeight="1" x14ac:dyDescent="0.25">
      <c r="C4" s="159" t="s">
        <v>0</v>
      </c>
      <c r="D4" s="159" t="s">
        <v>2</v>
      </c>
      <c r="E4" s="159" t="s">
        <v>4</v>
      </c>
      <c r="F4" s="159"/>
      <c r="G4" s="159" t="s">
        <v>5</v>
      </c>
      <c r="H4" s="159"/>
      <c r="I4" s="159"/>
      <c r="J4" s="159"/>
      <c r="K4" s="159"/>
      <c r="L4" s="159"/>
      <c r="M4" s="159" t="s">
        <v>6</v>
      </c>
      <c r="N4" s="159"/>
      <c r="O4" s="159" t="s">
        <v>64</v>
      </c>
      <c r="P4" s="159"/>
    </row>
    <row r="5" spans="3:17" x14ac:dyDescent="0.25"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</row>
    <row r="6" spans="3:17" x14ac:dyDescent="0.25">
      <c r="C6" s="28" t="s">
        <v>1</v>
      </c>
      <c r="D6" s="28" t="s">
        <v>3</v>
      </c>
      <c r="E6" s="159"/>
      <c r="F6" s="159"/>
      <c r="G6" s="159" t="s">
        <v>8</v>
      </c>
      <c r="H6" s="159"/>
      <c r="I6" s="159" t="s">
        <v>65</v>
      </c>
      <c r="J6" s="159"/>
      <c r="K6" s="159" t="s">
        <v>10</v>
      </c>
      <c r="L6" s="159"/>
      <c r="M6" s="159"/>
      <c r="N6" s="159"/>
      <c r="O6" s="159" t="s">
        <v>11</v>
      </c>
      <c r="P6" s="159"/>
    </row>
    <row r="7" spans="3:17" ht="15.75" x14ac:dyDescent="0.25">
      <c r="C7" s="6"/>
      <c r="D7" s="92" t="s">
        <v>12</v>
      </c>
      <c r="E7" s="28" t="s">
        <v>66</v>
      </c>
      <c r="F7" s="28" t="s">
        <v>67</v>
      </c>
      <c r="G7" s="28" t="s">
        <v>66</v>
      </c>
      <c r="H7" s="28" t="s">
        <v>67</v>
      </c>
      <c r="I7" s="28" t="s">
        <v>66</v>
      </c>
      <c r="J7" s="28" t="s">
        <v>67</v>
      </c>
      <c r="K7" s="28" t="s">
        <v>66</v>
      </c>
      <c r="L7" s="28" t="s">
        <v>67</v>
      </c>
      <c r="M7" s="28" t="s">
        <v>66</v>
      </c>
      <c r="N7" s="28" t="s">
        <v>67</v>
      </c>
      <c r="O7" s="28" t="s">
        <v>66</v>
      </c>
      <c r="P7" s="28" t="s">
        <v>67</v>
      </c>
    </row>
    <row r="8" spans="3:17" x14ac:dyDescent="0.25">
      <c r="C8" s="20" t="s">
        <v>224</v>
      </c>
      <c r="D8" s="85" t="s">
        <v>225</v>
      </c>
      <c r="E8" s="87">
        <v>180</v>
      </c>
      <c r="F8" s="87">
        <v>150</v>
      </c>
      <c r="G8" s="20">
        <v>5.8</v>
      </c>
      <c r="H8" s="20">
        <v>4.33</v>
      </c>
      <c r="I8" s="20">
        <v>15.7</v>
      </c>
      <c r="J8" s="20">
        <v>11.14</v>
      </c>
      <c r="K8" s="20">
        <v>18.8</v>
      </c>
      <c r="L8" s="20">
        <v>11.14</v>
      </c>
      <c r="M8" s="20">
        <v>149.6</v>
      </c>
      <c r="N8" s="20">
        <v>112.2</v>
      </c>
      <c r="O8" s="20">
        <v>1.4</v>
      </c>
      <c r="P8" s="20">
        <v>1.05</v>
      </c>
      <c r="Q8" s="13"/>
    </row>
    <row r="9" spans="3:17" ht="19.5" customHeight="1" x14ac:dyDescent="0.25">
      <c r="C9" s="180"/>
      <c r="D9" s="28" t="s">
        <v>177</v>
      </c>
      <c r="E9" s="20"/>
      <c r="F9" s="2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3"/>
    </row>
    <row r="10" spans="3:17" x14ac:dyDescent="0.25">
      <c r="C10" s="180"/>
      <c r="D10" s="28" t="s">
        <v>178</v>
      </c>
      <c r="E10" s="20">
        <v>126</v>
      </c>
      <c r="F10" s="20">
        <v>105</v>
      </c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3"/>
    </row>
    <row r="11" spans="3:17" x14ac:dyDescent="0.25">
      <c r="C11" s="180"/>
      <c r="D11" s="28" t="s">
        <v>58</v>
      </c>
      <c r="E11" s="7" t="s">
        <v>179</v>
      </c>
      <c r="F11" s="7" t="s">
        <v>180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3"/>
    </row>
    <row r="12" spans="3:17" x14ac:dyDescent="0.25">
      <c r="C12" s="180"/>
      <c r="D12" s="28" t="s">
        <v>121</v>
      </c>
      <c r="E12" s="20">
        <v>14</v>
      </c>
      <c r="F12" s="20">
        <v>12</v>
      </c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3"/>
    </row>
    <row r="13" spans="3:17" x14ac:dyDescent="0.25">
      <c r="C13" s="180"/>
      <c r="D13" s="28" t="s">
        <v>55</v>
      </c>
      <c r="E13" s="20">
        <v>1.4</v>
      </c>
      <c r="F13" s="20">
        <v>1.2</v>
      </c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3"/>
    </row>
    <row r="14" spans="3:17" x14ac:dyDescent="0.25">
      <c r="C14" s="180"/>
      <c r="D14" s="28" t="s">
        <v>56</v>
      </c>
      <c r="E14" s="20">
        <v>3</v>
      </c>
      <c r="F14" s="20">
        <v>1</v>
      </c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3"/>
    </row>
    <row r="15" spans="3:17" ht="22.5" customHeight="1" x14ac:dyDescent="0.25">
      <c r="C15" s="28" t="s">
        <v>223</v>
      </c>
      <c r="D15" s="86" t="s">
        <v>70</v>
      </c>
      <c r="E15" s="85">
        <v>180</v>
      </c>
      <c r="F15" s="85">
        <v>150</v>
      </c>
      <c r="G15" s="28">
        <v>3.6</v>
      </c>
      <c r="H15" s="28">
        <v>3.08</v>
      </c>
      <c r="I15" s="28">
        <v>3.1</v>
      </c>
      <c r="J15" s="28">
        <v>2.65</v>
      </c>
      <c r="K15" s="28">
        <v>15.7</v>
      </c>
      <c r="L15" s="28">
        <v>12.9</v>
      </c>
      <c r="M15" s="28">
        <v>102.6</v>
      </c>
      <c r="N15" s="28">
        <v>85.6</v>
      </c>
      <c r="O15" s="28">
        <v>1</v>
      </c>
      <c r="P15" s="28">
        <v>0.92</v>
      </c>
      <c r="Q15" s="13"/>
    </row>
    <row r="16" spans="3:17" x14ac:dyDescent="0.25">
      <c r="C16" s="160"/>
      <c r="D16" s="16" t="s">
        <v>71</v>
      </c>
      <c r="E16" s="28">
        <v>2</v>
      </c>
      <c r="F16" s="28">
        <v>1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3"/>
    </row>
    <row r="17" spans="3:22" x14ac:dyDescent="0.25">
      <c r="C17" s="161"/>
      <c r="D17" s="16" t="s">
        <v>55</v>
      </c>
      <c r="E17" s="28">
        <v>10</v>
      </c>
      <c r="F17" s="28">
        <v>8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3"/>
      <c r="R17" s="3"/>
    </row>
    <row r="18" spans="3:22" x14ac:dyDescent="0.25">
      <c r="C18" s="161"/>
      <c r="D18" s="16" t="s">
        <v>24</v>
      </c>
      <c r="E18" s="28">
        <v>110</v>
      </c>
      <c r="F18" s="28">
        <v>92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3"/>
      <c r="R18" s="3"/>
    </row>
    <row r="19" spans="3:22" x14ac:dyDescent="0.25">
      <c r="C19" s="161"/>
      <c r="D19" s="16" t="s">
        <v>58</v>
      </c>
      <c r="E19" s="28">
        <v>80</v>
      </c>
      <c r="F19" s="28">
        <v>65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3"/>
    </row>
    <row r="20" spans="3:22" x14ac:dyDescent="0.25">
      <c r="C20" s="162"/>
      <c r="D20" s="28" t="s">
        <v>26</v>
      </c>
      <c r="E20" s="28">
        <v>25</v>
      </c>
      <c r="F20" s="28">
        <v>20</v>
      </c>
      <c r="G20" s="28">
        <v>2.2999999999999998</v>
      </c>
      <c r="H20" s="28">
        <v>1.54</v>
      </c>
      <c r="I20" s="28">
        <v>0.9</v>
      </c>
      <c r="J20" s="28">
        <v>0.8</v>
      </c>
      <c r="K20" s="28">
        <v>14.9</v>
      </c>
      <c r="L20" s="28">
        <v>9.9600000000000009</v>
      </c>
      <c r="M20" s="28">
        <v>78.599999999999994</v>
      </c>
      <c r="N20" s="28">
        <v>52.4</v>
      </c>
      <c r="O20" s="28" t="s">
        <v>19</v>
      </c>
      <c r="P20" s="28" t="s">
        <v>19</v>
      </c>
      <c r="Q20" s="13"/>
      <c r="S20" s="3"/>
    </row>
    <row r="21" spans="3:22" x14ac:dyDescent="0.25">
      <c r="C21" s="28" t="s">
        <v>100</v>
      </c>
      <c r="D21" s="28" t="s">
        <v>28</v>
      </c>
      <c r="E21" s="28">
        <v>5</v>
      </c>
      <c r="F21" s="28">
        <v>5</v>
      </c>
      <c r="G21" s="28">
        <v>7.0000000000000007E-2</v>
      </c>
      <c r="H21" s="28">
        <v>0.03</v>
      </c>
      <c r="I21" s="28">
        <v>7.8</v>
      </c>
      <c r="J21" s="28">
        <v>4.0999999999999996</v>
      </c>
      <c r="K21" s="28">
        <v>0.1</v>
      </c>
      <c r="L21" s="28">
        <v>0.04</v>
      </c>
      <c r="M21" s="28">
        <v>70.900000000000006</v>
      </c>
      <c r="N21" s="28">
        <v>37.4</v>
      </c>
      <c r="O21" s="28" t="s">
        <v>29</v>
      </c>
      <c r="P21" s="28" t="s">
        <v>30</v>
      </c>
      <c r="Q21" s="13"/>
    </row>
    <row r="22" spans="3:22" ht="15.75" x14ac:dyDescent="0.25">
      <c r="C22" s="100"/>
      <c r="D22" s="93" t="s">
        <v>32</v>
      </c>
      <c r="E22" s="28"/>
      <c r="F22" s="28"/>
      <c r="G22" s="103"/>
      <c r="H22" s="103"/>
      <c r="I22" s="103"/>
      <c r="J22" s="103"/>
      <c r="K22" s="103"/>
      <c r="L22" s="103"/>
      <c r="M22" s="103"/>
      <c r="N22" s="103"/>
      <c r="O22" s="103"/>
      <c r="P22" s="103"/>
    </row>
    <row r="23" spans="3:22" ht="15.75" x14ac:dyDescent="0.25">
      <c r="C23" s="102"/>
      <c r="D23" s="95" t="s">
        <v>215</v>
      </c>
      <c r="E23" s="85">
        <v>60</v>
      </c>
      <c r="F23" s="85">
        <v>40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4" spans="3:22" ht="15.75" x14ac:dyDescent="0.25">
      <c r="C24" s="101"/>
      <c r="D24" s="94" t="s">
        <v>228</v>
      </c>
      <c r="E24" s="84">
        <v>63</v>
      </c>
      <c r="F24" s="84">
        <v>43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4"/>
    </row>
    <row r="25" spans="3:22" ht="15" customHeight="1" x14ac:dyDescent="0.25">
      <c r="C25" s="187" t="s">
        <v>112</v>
      </c>
      <c r="D25" s="167" t="s">
        <v>113</v>
      </c>
      <c r="E25" s="167">
        <v>180</v>
      </c>
      <c r="F25" s="167">
        <v>150</v>
      </c>
      <c r="G25" s="159">
        <v>2.15</v>
      </c>
      <c r="H25" s="159">
        <v>1.72</v>
      </c>
      <c r="I25" s="159">
        <v>5.36</v>
      </c>
      <c r="J25" s="159">
        <v>4.28</v>
      </c>
      <c r="K25" s="159">
        <v>18.09</v>
      </c>
      <c r="L25" s="159">
        <v>14.48</v>
      </c>
      <c r="M25" s="159">
        <v>128.37</v>
      </c>
      <c r="N25" s="159">
        <v>102.69</v>
      </c>
      <c r="O25" s="159">
        <v>16.75</v>
      </c>
      <c r="P25" s="159">
        <v>13.4</v>
      </c>
    </row>
    <row r="26" spans="3:22" ht="12" customHeight="1" x14ac:dyDescent="0.25">
      <c r="C26" s="187"/>
      <c r="D26" s="167"/>
      <c r="E26" s="167"/>
      <c r="F26" s="167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V26" s="3"/>
    </row>
    <row r="27" spans="3:22" ht="18" customHeight="1" x14ac:dyDescent="0.25">
      <c r="C27" s="96"/>
      <c r="D27" s="70" t="s">
        <v>83</v>
      </c>
      <c r="E27" s="28">
        <v>72</v>
      </c>
      <c r="F27" s="28">
        <v>60</v>
      </c>
      <c r="G27" s="159"/>
      <c r="H27" s="159"/>
      <c r="I27" s="159"/>
      <c r="J27" s="159"/>
      <c r="K27" s="159"/>
      <c r="L27" s="159"/>
      <c r="M27" s="159"/>
      <c r="N27" s="159"/>
      <c r="O27" s="159"/>
      <c r="P27" s="159"/>
    </row>
    <row r="28" spans="3:22" x14ac:dyDescent="0.25">
      <c r="C28" s="98"/>
      <c r="D28" s="70" t="s">
        <v>114</v>
      </c>
      <c r="E28" s="28">
        <v>4.5</v>
      </c>
      <c r="F28" s="28">
        <v>3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</row>
    <row r="29" spans="3:22" x14ac:dyDescent="0.25">
      <c r="C29" s="98"/>
      <c r="D29" s="70" t="s">
        <v>37</v>
      </c>
      <c r="E29" s="28">
        <v>9</v>
      </c>
      <c r="F29" s="28">
        <v>7.5</v>
      </c>
      <c r="G29" s="159"/>
      <c r="H29" s="159"/>
      <c r="I29" s="159"/>
      <c r="J29" s="159"/>
      <c r="K29" s="159"/>
      <c r="L29" s="159"/>
      <c r="M29" s="159"/>
      <c r="N29" s="159"/>
      <c r="O29" s="159"/>
      <c r="P29" s="159"/>
    </row>
    <row r="30" spans="3:22" x14ac:dyDescent="0.25">
      <c r="C30" s="98"/>
      <c r="D30" s="70" t="s">
        <v>38</v>
      </c>
      <c r="E30" s="28">
        <v>4.3</v>
      </c>
      <c r="F30" s="28">
        <v>3.6</v>
      </c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T30" s="3"/>
    </row>
    <row r="31" spans="3:22" x14ac:dyDescent="0.25">
      <c r="C31" s="98"/>
      <c r="D31" s="70" t="s">
        <v>40</v>
      </c>
      <c r="E31" s="28">
        <v>1.8</v>
      </c>
      <c r="F31" s="28">
        <v>1.5</v>
      </c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  <row r="32" spans="3:22" x14ac:dyDescent="0.25">
      <c r="C32" s="97"/>
      <c r="D32" s="70" t="s">
        <v>25</v>
      </c>
      <c r="E32" s="28">
        <v>126</v>
      </c>
      <c r="F32" s="28">
        <v>112</v>
      </c>
      <c r="G32" s="159"/>
      <c r="H32" s="159"/>
      <c r="I32" s="159"/>
      <c r="J32" s="159"/>
      <c r="K32" s="159"/>
      <c r="L32" s="159"/>
      <c r="M32" s="159"/>
      <c r="N32" s="159"/>
      <c r="O32" s="159"/>
      <c r="P32" s="159"/>
    </row>
    <row r="33" spans="3:20" x14ac:dyDescent="0.25">
      <c r="C33" s="6" t="s">
        <v>226</v>
      </c>
      <c r="D33" s="85" t="s">
        <v>74</v>
      </c>
      <c r="E33" s="85">
        <v>70</v>
      </c>
      <c r="F33" s="85">
        <v>50</v>
      </c>
      <c r="G33" s="28">
        <v>10.73</v>
      </c>
      <c r="H33" s="28">
        <v>7.99</v>
      </c>
      <c r="I33" s="28">
        <v>12.96</v>
      </c>
      <c r="J33" s="28">
        <v>9.2899999999999991</v>
      </c>
      <c r="K33" s="28">
        <v>9.8699999999999992</v>
      </c>
      <c r="L33" s="28">
        <v>7.47</v>
      </c>
      <c r="M33" s="28">
        <v>199.67</v>
      </c>
      <c r="N33" s="28">
        <v>145.57</v>
      </c>
      <c r="O33" s="28">
        <v>1.5</v>
      </c>
      <c r="P33" s="28">
        <v>1.1000000000000001</v>
      </c>
    </row>
    <row r="34" spans="3:20" x14ac:dyDescent="0.25">
      <c r="C34" s="96"/>
      <c r="D34" s="99" t="s">
        <v>217</v>
      </c>
      <c r="E34" s="48">
        <v>45</v>
      </c>
      <c r="F34" s="48">
        <v>38</v>
      </c>
      <c r="G34" s="100"/>
      <c r="H34" s="100"/>
      <c r="I34" s="100"/>
      <c r="J34" s="100"/>
      <c r="K34" s="103"/>
      <c r="L34" s="100"/>
      <c r="M34" s="100"/>
      <c r="N34" s="100"/>
      <c r="O34" s="100"/>
      <c r="P34" s="100"/>
    </row>
    <row r="35" spans="3:20" ht="15" customHeight="1" x14ac:dyDescent="0.25">
      <c r="C35" s="98"/>
      <c r="D35" s="99" t="s">
        <v>184</v>
      </c>
      <c r="E35" s="28">
        <v>6</v>
      </c>
      <c r="F35" s="48">
        <v>5</v>
      </c>
      <c r="G35" s="102"/>
      <c r="H35" s="102"/>
      <c r="I35" s="102"/>
      <c r="J35" s="102"/>
      <c r="K35" s="107"/>
      <c r="L35" s="102"/>
      <c r="M35" s="102"/>
      <c r="N35" s="102"/>
      <c r="O35" s="102"/>
      <c r="P35" s="102"/>
      <c r="S35" s="3"/>
    </row>
    <row r="36" spans="3:20" ht="15" customHeight="1" x14ac:dyDescent="0.25">
      <c r="C36" s="98"/>
      <c r="D36" s="99" t="s">
        <v>218</v>
      </c>
      <c r="E36" s="28">
        <v>15</v>
      </c>
      <c r="F36" s="48">
        <v>11</v>
      </c>
      <c r="G36" s="102"/>
      <c r="H36" s="102"/>
      <c r="I36" s="102"/>
      <c r="J36" s="102"/>
      <c r="K36" s="107"/>
      <c r="L36" s="102"/>
      <c r="M36" s="102"/>
      <c r="N36" s="102"/>
      <c r="O36" s="102"/>
      <c r="P36" s="102"/>
      <c r="S36" s="3"/>
    </row>
    <row r="37" spans="3:20" x14ac:dyDescent="0.25">
      <c r="C37" s="98"/>
      <c r="D37" s="99" t="s">
        <v>56</v>
      </c>
      <c r="E37" s="28">
        <v>3</v>
      </c>
      <c r="F37" s="48">
        <v>2</v>
      </c>
      <c r="G37" s="102"/>
      <c r="H37" s="102"/>
      <c r="I37" s="102"/>
      <c r="J37" s="102"/>
      <c r="K37" s="107"/>
      <c r="L37" s="102"/>
      <c r="M37" s="102"/>
      <c r="N37" s="102"/>
      <c r="O37" s="102"/>
      <c r="P37" s="102"/>
      <c r="S37" s="3"/>
      <c r="T37" s="3"/>
    </row>
    <row r="38" spans="3:20" x14ac:dyDescent="0.25">
      <c r="C38" s="98"/>
      <c r="D38" s="99" t="s">
        <v>219</v>
      </c>
      <c r="E38" s="84">
        <v>4</v>
      </c>
      <c r="F38" s="48">
        <v>3</v>
      </c>
      <c r="G38" s="102"/>
      <c r="H38" s="102"/>
      <c r="I38" s="102"/>
      <c r="J38" s="102"/>
      <c r="K38" s="107"/>
      <c r="L38" s="102"/>
      <c r="M38" s="102"/>
      <c r="N38" s="102"/>
      <c r="O38" s="102"/>
      <c r="P38" s="102"/>
      <c r="S38" s="3"/>
      <c r="T38" s="3"/>
    </row>
    <row r="39" spans="3:20" x14ac:dyDescent="0.25">
      <c r="C39" s="97"/>
      <c r="D39" s="99" t="s">
        <v>58</v>
      </c>
      <c r="E39" s="28">
        <v>10</v>
      </c>
      <c r="F39" s="48">
        <v>12</v>
      </c>
      <c r="G39" s="101"/>
      <c r="H39" s="101"/>
      <c r="I39" s="101"/>
      <c r="J39" s="101"/>
      <c r="K39" s="104"/>
      <c r="L39" s="101"/>
      <c r="M39" s="101"/>
      <c r="N39" s="101"/>
      <c r="O39" s="101"/>
      <c r="P39" s="101"/>
      <c r="Q39" s="3"/>
      <c r="S39" s="3"/>
      <c r="T39" s="3"/>
    </row>
    <row r="40" spans="3:20" x14ac:dyDescent="0.25">
      <c r="C40" s="89" t="s">
        <v>222</v>
      </c>
      <c r="D40" s="85" t="s">
        <v>111</v>
      </c>
      <c r="E40" s="85">
        <v>130</v>
      </c>
      <c r="F40" s="85">
        <v>110</v>
      </c>
      <c r="G40" s="28">
        <v>2.93</v>
      </c>
      <c r="H40" s="28">
        <v>1.96</v>
      </c>
      <c r="I40" s="28">
        <v>4.4800000000000004</v>
      </c>
      <c r="J40" s="28">
        <v>2.73</v>
      </c>
      <c r="K40" s="28">
        <v>25.13</v>
      </c>
      <c r="L40" s="28">
        <v>16.809999999999999</v>
      </c>
      <c r="M40" s="28">
        <v>151.44999999999999</v>
      </c>
      <c r="N40" s="28">
        <v>98.87</v>
      </c>
      <c r="O40" s="8">
        <v>29</v>
      </c>
      <c r="P40" s="28">
        <v>19.399999999999999</v>
      </c>
    </row>
    <row r="41" spans="3:20" x14ac:dyDescent="0.25">
      <c r="C41" s="100"/>
      <c r="D41" s="28" t="s">
        <v>125</v>
      </c>
      <c r="E41" s="48">
        <v>168</v>
      </c>
      <c r="F41" s="28">
        <v>142</v>
      </c>
      <c r="G41" s="103"/>
      <c r="H41" s="103"/>
      <c r="I41" s="103"/>
      <c r="J41" s="103"/>
      <c r="K41" s="112"/>
      <c r="L41" s="103"/>
      <c r="M41" s="103"/>
      <c r="N41" s="103"/>
      <c r="O41" s="114"/>
      <c r="P41" s="103"/>
    </row>
    <row r="42" spans="3:20" x14ac:dyDescent="0.25">
      <c r="C42" s="101"/>
      <c r="D42" s="28" t="s">
        <v>28</v>
      </c>
      <c r="E42" s="48">
        <v>4</v>
      </c>
      <c r="F42" s="28">
        <v>4</v>
      </c>
      <c r="G42" s="104"/>
      <c r="H42" s="104"/>
      <c r="I42" s="104"/>
      <c r="J42" s="104"/>
      <c r="K42" s="111"/>
      <c r="L42" s="104"/>
      <c r="M42" s="104"/>
      <c r="N42" s="104"/>
      <c r="O42" s="113"/>
      <c r="P42" s="104"/>
    </row>
    <row r="43" spans="3:20" ht="25.5" customHeight="1" x14ac:dyDescent="0.25">
      <c r="C43" s="84" t="s">
        <v>221</v>
      </c>
      <c r="D43" s="42" t="s">
        <v>227</v>
      </c>
      <c r="E43" s="85">
        <v>180</v>
      </c>
      <c r="F43" s="85">
        <v>150</v>
      </c>
      <c r="G43" s="43">
        <v>3.54</v>
      </c>
      <c r="H43" s="43">
        <v>2.92</v>
      </c>
      <c r="I43" s="49">
        <v>3.15</v>
      </c>
      <c r="J43" s="43">
        <v>2.6</v>
      </c>
      <c r="K43" s="43">
        <v>27.5</v>
      </c>
      <c r="L43" s="43">
        <v>22.85</v>
      </c>
      <c r="M43" s="43">
        <v>146.19999999999999</v>
      </c>
      <c r="N43" s="43">
        <v>121.38</v>
      </c>
      <c r="O43" s="50">
        <v>1.26</v>
      </c>
      <c r="P43" s="43">
        <v>1.01</v>
      </c>
    </row>
    <row r="44" spans="3:20" x14ac:dyDescent="0.25">
      <c r="C44" s="105"/>
      <c r="D44" s="43" t="s">
        <v>118</v>
      </c>
      <c r="E44" s="43">
        <v>21</v>
      </c>
      <c r="F44" s="43">
        <v>18</v>
      </c>
      <c r="G44" s="105"/>
      <c r="H44" s="105"/>
      <c r="I44" s="115"/>
      <c r="J44" s="105"/>
      <c r="K44" s="105"/>
      <c r="L44" s="105"/>
      <c r="M44" s="105"/>
      <c r="N44" s="105"/>
      <c r="O44" s="117"/>
      <c r="P44" s="105"/>
    </row>
    <row r="45" spans="3:20" x14ac:dyDescent="0.25">
      <c r="C45" s="106"/>
      <c r="D45" s="43" t="s">
        <v>23</v>
      </c>
      <c r="E45" s="43">
        <v>6</v>
      </c>
      <c r="F45" s="43">
        <v>5</v>
      </c>
      <c r="G45" s="106"/>
      <c r="H45" s="106"/>
      <c r="I45" s="116"/>
      <c r="J45" s="106"/>
      <c r="K45" s="106"/>
      <c r="L45" s="106"/>
      <c r="M45" s="106"/>
      <c r="N45" s="106"/>
      <c r="O45" s="118"/>
      <c r="P45" s="106"/>
    </row>
    <row r="46" spans="3:20" x14ac:dyDescent="0.25">
      <c r="C46" s="106"/>
      <c r="D46" s="43" t="s">
        <v>124</v>
      </c>
      <c r="E46" s="43">
        <v>6</v>
      </c>
      <c r="F46" s="43">
        <v>4</v>
      </c>
      <c r="G46" s="110"/>
      <c r="H46" s="110"/>
      <c r="I46" s="110"/>
      <c r="J46" s="110"/>
      <c r="K46" s="110"/>
      <c r="L46" s="110"/>
      <c r="M46" s="110"/>
      <c r="N46" s="110"/>
      <c r="O46" s="118"/>
      <c r="P46" s="110"/>
    </row>
    <row r="47" spans="3:20" x14ac:dyDescent="0.25">
      <c r="C47" s="106"/>
      <c r="D47" s="43" t="s">
        <v>25</v>
      </c>
      <c r="E47" s="43">
        <v>172</v>
      </c>
      <c r="F47" s="43">
        <v>143</v>
      </c>
      <c r="G47" s="109"/>
      <c r="H47" s="109"/>
      <c r="I47" s="109"/>
      <c r="J47" s="109"/>
      <c r="K47" s="109"/>
      <c r="L47" s="109"/>
      <c r="M47" s="109"/>
      <c r="N47" s="109"/>
      <c r="O47" s="118"/>
      <c r="P47" s="110"/>
    </row>
    <row r="48" spans="3:20" x14ac:dyDescent="0.25">
      <c r="C48" s="102"/>
      <c r="D48" s="85" t="s">
        <v>26</v>
      </c>
      <c r="E48" s="85">
        <v>28</v>
      </c>
      <c r="F48" s="85">
        <v>20</v>
      </c>
      <c r="G48" s="28">
        <v>2.2999999999999998</v>
      </c>
      <c r="H48" s="28">
        <v>1.54</v>
      </c>
      <c r="I48" s="28">
        <v>0.9</v>
      </c>
      <c r="J48" s="28">
        <v>0.8</v>
      </c>
      <c r="K48" s="28">
        <v>14.9</v>
      </c>
      <c r="L48" s="28">
        <v>9.9600000000000009</v>
      </c>
      <c r="M48" s="28">
        <v>78.599999999999994</v>
      </c>
      <c r="N48" s="28">
        <v>52.4</v>
      </c>
      <c r="O48" s="119"/>
      <c r="P48" s="107"/>
    </row>
    <row r="49" spans="1:19" x14ac:dyDescent="0.25">
      <c r="C49" s="102"/>
      <c r="D49" s="85" t="s">
        <v>49</v>
      </c>
      <c r="E49" s="85">
        <v>50</v>
      </c>
      <c r="F49" s="85">
        <v>40</v>
      </c>
      <c r="G49" s="28">
        <v>3.3</v>
      </c>
      <c r="H49" s="28">
        <v>2.64</v>
      </c>
      <c r="I49" s="28">
        <v>0.6</v>
      </c>
      <c r="J49" s="28">
        <v>0.48</v>
      </c>
      <c r="K49" s="28">
        <v>17.100000000000001</v>
      </c>
      <c r="L49" s="28">
        <v>13.68</v>
      </c>
      <c r="M49" s="28">
        <v>90.5</v>
      </c>
      <c r="N49" s="28">
        <v>72.400000000000006</v>
      </c>
      <c r="O49" s="119"/>
      <c r="P49" s="107"/>
    </row>
    <row r="50" spans="1:19" ht="15.75" x14ac:dyDescent="0.25">
      <c r="C50" s="101"/>
      <c r="D50" s="93" t="s">
        <v>50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101"/>
      <c r="P50" s="101"/>
    </row>
    <row r="51" spans="1:19" x14ac:dyDescent="0.25">
      <c r="C51" s="41" t="s">
        <v>220</v>
      </c>
      <c r="D51" s="85" t="s">
        <v>270</v>
      </c>
      <c r="E51" s="85">
        <v>190</v>
      </c>
      <c r="F51" s="85">
        <v>155</v>
      </c>
      <c r="G51" s="28">
        <v>2.4E-2</v>
      </c>
      <c r="H51" s="28">
        <v>0.02</v>
      </c>
      <c r="I51" s="28" t="s">
        <v>19</v>
      </c>
      <c r="J51" s="28" t="s">
        <v>19</v>
      </c>
      <c r="K51" s="28">
        <v>2.98</v>
      </c>
      <c r="L51" s="28">
        <v>2.1</v>
      </c>
      <c r="M51" s="28">
        <v>37.9</v>
      </c>
      <c r="N51" s="28">
        <v>31.5</v>
      </c>
      <c r="O51" s="28">
        <v>0.03</v>
      </c>
      <c r="P51" s="28">
        <v>0.02</v>
      </c>
    </row>
    <row r="52" spans="1:19" ht="17.25" customHeight="1" x14ac:dyDescent="0.25">
      <c r="C52" s="154"/>
      <c r="D52" s="28" t="s">
        <v>24</v>
      </c>
      <c r="E52" s="28">
        <v>180</v>
      </c>
      <c r="F52" s="28">
        <v>150</v>
      </c>
      <c r="G52" s="154"/>
      <c r="H52" s="154"/>
      <c r="I52" s="154"/>
      <c r="J52" s="154"/>
      <c r="K52" s="154"/>
      <c r="L52" s="154"/>
      <c r="M52" s="154"/>
      <c r="N52" s="154"/>
      <c r="O52" s="154"/>
      <c r="P52" s="154"/>
    </row>
    <row r="53" spans="1:19" x14ac:dyDescent="0.25">
      <c r="A53" s="3"/>
      <c r="B53" s="3"/>
      <c r="C53" s="28"/>
      <c r="D53" s="85" t="s">
        <v>161</v>
      </c>
      <c r="E53" s="87" t="s">
        <v>81</v>
      </c>
      <c r="F53" s="87" t="s">
        <v>81</v>
      </c>
      <c r="G53" s="27">
        <v>4.16</v>
      </c>
      <c r="H53" s="27">
        <v>2.04</v>
      </c>
      <c r="I53" s="27">
        <v>2.08</v>
      </c>
      <c r="J53" s="27">
        <v>1.04</v>
      </c>
      <c r="K53" s="27">
        <v>30.7</v>
      </c>
      <c r="L53" s="27">
        <v>15.36</v>
      </c>
      <c r="M53" s="27">
        <v>183.2</v>
      </c>
      <c r="N53" s="27">
        <v>82.9</v>
      </c>
      <c r="O53" s="27">
        <v>0</v>
      </c>
      <c r="P53" s="28">
        <v>0</v>
      </c>
      <c r="S53" s="3"/>
    </row>
    <row r="54" spans="1:19" ht="15.75" x14ac:dyDescent="0.25">
      <c r="C54" s="6"/>
      <c r="D54" s="93" t="s">
        <v>51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9" ht="24" customHeight="1" x14ac:dyDescent="0.25">
      <c r="C55" s="91" t="s">
        <v>181</v>
      </c>
      <c r="D55" s="85" t="s">
        <v>120</v>
      </c>
      <c r="E55" s="85" t="s">
        <v>262</v>
      </c>
      <c r="F55" s="85" t="s">
        <v>94</v>
      </c>
      <c r="G55" s="28">
        <v>17.05</v>
      </c>
      <c r="H55" s="28">
        <v>10.5</v>
      </c>
      <c r="I55" s="28">
        <v>28.4</v>
      </c>
      <c r="J55" s="8">
        <v>15.46</v>
      </c>
      <c r="K55" s="28">
        <v>19.09</v>
      </c>
      <c r="L55" s="28">
        <v>11.25</v>
      </c>
      <c r="M55" s="8">
        <v>416.38</v>
      </c>
      <c r="N55" s="28">
        <v>228.32</v>
      </c>
      <c r="O55" s="8">
        <v>0.67500000000000004</v>
      </c>
      <c r="P55" s="28">
        <v>0.34</v>
      </c>
    </row>
    <row r="56" spans="1:19" x14ac:dyDescent="0.25">
      <c r="C56" s="159"/>
      <c r="D56" s="28" t="s">
        <v>182</v>
      </c>
      <c r="E56" s="35" t="s">
        <v>183</v>
      </c>
      <c r="F56" s="28">
        <v>38</v>
      </c>
      <c r="G56" s="159"/>
      <c r="H56" s="159"/>
      <c r="I56" s="159"/>
      <c r="J56" s="159"/>
      <c r="K56" s="159"/>
      <c r="L56" s="159"/>
      <c r="M56" s="159"/>
      <c r="N56" s="159"/>
      <c r="O56" s="159"/>
      <c r="P56" s="159"/>
    </row>
    <row r="57" spans="1:19" x14ac:dyDescent="0.25">
      <c r="C57" s="159"/>
      <c r="D57" s="28" t="s">
        <v>184</v>
      </c>
      <c r="E57" s="28">
        <v>14</v>
      </c>
      <c r="F57" s="28">
        <v>7</v>
      </c>
      <c r="G57" s="159"/>
      <c r="H57" s="159"/>
      <c r="I57" s="159"/>
      <c r="J57" s="159"/>
      <c r="K57" s="159"/>
      <c r="L57" s="159"/>
      <c r="M57" s="159"/>
      <c r="N57" s="159"/>
      <c r="O57" s="159"/>
      <c r="P57" s="159"/>
    </row>
    <row r="58" spans="1:19" x14ac:dyDescent="0.25">
      <c r="C58" s="159"/>
      <c r="D58" s="28" t="s">
        <v>185</v>
      </c>
      <c r="E58" s="55">
        <v>6</v>
      </c>
      <c r="F58" s="55">
        <v>3</v>
      </c>
      <c r="G58" s="159"/>
      <c r="H58" s="159"/>
      <c r="I58" s="159"/>
      <c r="J58" s="159"/>
      <c r="K58" s="159"/>
      <c r="L58" s="159"/>
      <c r="M58" s="159"/>
      <c r="N58" s="159"/>
      <c r="O58" s="159"/>
      <c r="P58" s="159"/>
    </row>
    <row r="59" spans="1:19" x14ac:dyDescent="0.25">
      <c r="C59" s="159"/>
      <c r="D59" s="28" t="s">
        <v>55</v>
      </c>
      <c r="E59" s="28">
        <v>6</v>
      </c>
      <c r="F59" s="28">
        <v>4</v>
      </c>
      <c r="G59" s="159"/>
      <c r="H59" s="159"/>
      <c r="I59" s="159"/>
      <c r="J59" s="159"/>
      <c r="K59" s="159"/>
      <c r="L59" s="159"/>
      <c r="M59" s="159"/>
      <c r="N59" s="159"/>
      <c r="O59" s="159"/>
      <c r="P59" s="159"/>
    </row>
    <row r="60" spans="1:19" x14ac:dyDescent="0.25">
      <c r="C60" s="159"/>
      <c r="D60" s="28" t="s">
        <v>56</v>
      </c>
      <c r="E60" s="28">
        <v>3</v>
      </c>
      <c r="F60" s="28">
        <v>1</v>
      </c>
      <c r="G60" s="159"/>
      <c r="H60" s="159"/>
      <c r="I60" s="159"/>
      <c r="J60" s="159"/>
      <c r="K60" s="159"/>
      <c r="L60" s="159"/>
      <c r="M60" s="159"/>
      <c r="N60" s="159"/>
      <c r="O60" s="159"/>
      <c r="P60" s="159"/>
    </row>
    <row r="61" spans="1:19" x14ac:dyDescent="0.25">
      <c r="C61" s="159"/>
      <c r="D61" s="28" t="s">
        <v>57</v>
      </c>
      <c r="E61" s="28">
        <v>3</v>
      </c>
      <c r="F61" s="28">
        <v>2</v>
      </c>
      <c r="G61" s="159"/>
      <c r="H61" s="159"/>
      <c r="I61" s="159"/>
      <c r="J61" s="159"/>
      <c r="K61" s="159"/>
      <c r="L61" s="159"/>
      <c r="M61" s="159"/>
      <c r="N61" s="159"/>
      <c r="O61" s="159"/>
      <c r="P61" s="159"/>
    </row>
    <row r="62" spans="1:19" x14ac:dyDescent="0.25">
      <c r="C62" s="159"/>
      <c r="D62" s="28" t="s">
        <v>186</v>
      </c>
      <c r="E62" s="28">
        <v>30</v>
      </c>
      <c r="F62" s="28">
        <v>20</v>
      </c>
      <c r="G62" s="159"/>
      <c r="H62" s="159"/>
      <c r="I62" s="159"/>
      <c r="J62" s="159"/>
      <c r="K62" s="159"/>
      <c r="L62" s="159"/>
      <c r="M62" s="159"/>
      <c r="N62" s="159"/>
      <c r="O62" s="159"/>
      <c r="P62" s="159"/>
    </row>
    <row r="63" spans="1:19" x14ac:dyDescent="0.25">
      <c r="C63" s="28" t="s">
        <v>188</v>
      </c>
      <c r="D63" s="85" t="s">
        <v>187</v>
      </c>
      <c r="E63" s="85">
        <v>180</v>
      </c>
      <c r="F63" s="85">
        <v>150</v>
      </c>
      <c r="G63" s="28">
        <v>0.54</v>
      </c>
      <c r="H63" s="28">
        <v>0.45</v>
      </c>
      <c r="I63" s="28">
        <v>0.1</v>
      </c>
      <c r="J63" s="28">
        <v>0.09</v>
      </c>
      <c r="K63" s="28">
        <v>27.7</v>
      </c>
      <c r="L63" s="28">
        <v>26.6</v>
      </c>
      <c r="M63" s="28">
        <v>109.33</v>
      </c>
      <c r="N63" s="28">
        <v>102.85</v>
      </c>
      <c r="O63" s="28">
        <v>4.88</v>
      </c>
      <c r="P63" s="28">
        <v>4.5</v>
      </c>
    </row>
    <row r="64" spans="1:19" x14ac:dyDescent="0.25">
      <c r="C64" s="103"/>
      <c r="D64" s="28" t="s">
        <v>189</v>
      </c>
      <c r="E64" s="28">
        <v>132</v>
      </c>
      <c r="F64" s="28">
        <v>110</v>
      </c>
      <c r="G64" s="28"/>
      <c r="H64" s="28"/>
      <c r="I64" s="28"/>
      <c r="J64" s="28"/>
      <c r="K64" s="28"/>
      <c r="L64" s="28"/>
      <c r="M64" s="28"/>
      <c r="N64" s="28"/>
      <c r="O64" s="28"/>
      <c r="P64" s="103"/>
    </row>
    <row r="65" spans="3:16" x14ac:dyDescent="0.25">
      <c r="C65" s="107"/>
      <c r="D65" s="28" t="s">
        <v>58</v>
      </c>
      <c r="E65" s="28">
        <v>36</v>
      </c>
      <c r="F65" s="28">
        <v>30</v>
      </c>
      <c r="G65" s="28"/>
      <c r="H65" s="28"/>
      <c r="I65" s="28"/>
      <c r="J65" s="28"/>
      <c r="K65" s="28"/>
      <c r="L65" s="28"/>
      <c r="M65" s="28"/>
      <c r="N65" s="28"/>
      <c r="O65" s="28"/>
      <c r="P65" s="107"/>
    </row>
    <row r="66" spans="3:16" x14ac:dyDescent="0.25">
      <c r="C66" s="107"/>
      <c r="D66" s="28" t="s">
        <v>55</v>
      </c>
      <c r="E66" s="28">
        <v>14</v>
      </c>
      <c r="F66" s="28">
        <v>12</v>
      </c>
      <c r="G66" s="28"/>
      <c r="H66" s="28"/>
      <c r="I66" s="28"/>
      <c r="J66" s="28"/>
      <c r="K66" s="28"/>
      <c r="L66" s="28"/>
      <c r="M66" s="28"/>
      <c r="N66" s="28"/>
      <c r="O66" s="28"/>
      <c r="P66" s="107"/>
    </row>
    <row r="67" spans="3:16" x14ac:dyDescent="0.25">
      <c r="C67" s="107"/>
      <c r="D67" s="28" t="s">
        <v>124</v>
      </c>
      <c r="E67" s="28">
        <v>9</v>
      </c>
      <c r="F67" s="28">
        <v>7</v>
      </c>
      <c r="G67" s="28"/>
      <c r="H67" s="28"/>
      <c r="I67" s="28"/>
      <c r="J67" s="28"/>
      <c r="K67" s="28"/>
      <c r="L67" s="28"/>
      <c r="M67" s="28"/>
      <c r="N67" s="28"/>
      <c r="O67" s="28"/>
      <c r="P67" s="107"/>
    </row>
    <row r="68" spans="3:16" x14ac:dyDescent="0.25">
      <c r="C68" s="107"/>
      <c r="D68" s="28" t="s">
        <v>190</v>
      </c>
      <c r="E68" s="28">
        <v>5.0000000000000001E-3</v>
      </c>
      <c r="F68" s="28">
        <v>4.0000000000000001E-3</v>
      </c>
      <c r="G68" s="28"/>
      <c r="H68" s="28"/>
      <c r="I68" s="28"/>
      <c r="J68" s="28"/>
      <c r="K68" s="28"/>
      <c r="L68" s="28"/>
      <c r="M68" s="28"/>
      <c r="N68" s="28"/>
      <c r="O68" s="28"/>
      <c r="P68" s="107"/>
    </row>
    <row r="69" spans="3:16" x14ac:dyDescent="0.25">
      <c r="C69" s="102"/>
      <c r="D69" s="85" t="s">
        <v>26</v>
      </c>
      <c r="E69" s="28">
        <v>15</v>
      </c>
      <c r="F69" s="28">
        <v>15</v>
      </c>
      <c r="G69" s="28">
        <v>1.1599999999999999</v>
      </c>
      <c r="H69" s="28">
        <v>1.1599999999999999</v>
      </c>
      <c r="I69" s="28">
        <v>0.6</v>
      </c>
      <c r="J69" s="28">
        <v>0.6</v>
      </c>
      <c r="K69" s="28">
        <v>7.74</v>
      </c>
      <c r="L69" s="28">
        <v>7.74</v>
      </c>
      <c r="M69" s="28">
        <v>39.299999999999997</v>
      </c>
      <c r="N69" s="28">
        <v>39.299999999999997</v>
      </c>
      <c r="O69" s="8"/>
      <c r="P69" s="104"/>
    </row>
    <row r="70" spans="3:16" x14ac:dyDescent="0.25">
      <c r="C70" s="108"/>
      <c r="D70" s="52" t="s">
        <v>53</v>
      </c>
      <c r="E70" s="28"/>
      <c r="F70" s="28"/>
      <c r="G70" s="51">
        <v>46.91</v>
      </c>
      <c r="H70" s="51">
        <v>35.25</v>
      </c>
      <c r="I70" s="51">
        <v>45.62</v>
      </c>
      <c r="J70" s="51">
        <v>38.21</v>
      </c>
      <c r="K70" s="51">
        <v>236.46</v>
      </c>
      <c r="L70" s="51">
        <v>186.81</v>
      </c>
      <c r="M70" s="51">
        <v>1606.53</v>
      </c>
      <c r="N70" s="51">
        <v>1246.06</v>
      </c>
      <c r="O70" s="51">
        <v>101.43</v>
      </c>
      <c r="P70" s="51">
        <v>79.209999999999994</v>
      </c>
    </row>
    <row r="78" spans="3:16" x14ac:dyDescent="0.25">
      <c r="K78" t="s">
        <v>80</v>
      </c>
    </row>
  </sheetData>
  <mergeCells count="58">
    <mergeCell ref="C16:C20"/>
    <mergeCell ref="C2:P2"/>
    <mergeCell ref="C56:C62"/>
    <mergeCell ref="C25:C26"/>
    <mergeCell ref="D25:D26"/>
    <mergeCell ref="E25:E26"/>
    <mergeCell ref="F25:F26"/>
    <mergeCell ref="G25:G26"/>
    <mergeCell ref="H25:H26"/>
    <mergeCell ref="G27:G32"/>
    <mergeCell ref="H27:H32"/>
    <mergeCell ref="H56:H62"/>
    <mergeCell ref="G56:G62"/>
    <mergeCell ref="I27:I32"/>
    <mergeCell ref="L27:L32"/>
    <mergeCell ref="J27:J32"/>
    <mergeCell ref="J56:J62"/>
    <mergeCell ref="K27:K32"/>
    <mergeCell ref="I56:I62"/>
    <mergeCell ref="K56:K62"/>
    <mergeCell ref="N56:N62"/>
    <mergeCell ref="O56:O62"/>
    <mergeCell ref="P56:P62"/>
    <mergeCell ref="P27:P32"/>
    <mergeCell ref="L56:L62"/>
    <mergeCell ref="M56:M62"/>
    <mergeCell ref="O27:O32"/>
    <mergeCell ref="M27:M32"/>
    <mergeCell ref="N27:N32"/>
    <mergeCell ref="O6:P6"/>
    <mergeCell ref="C4:C5"/>
    <mergeCell ref="D4:D5"/>
    <mergeCell ref="E4:F6"/>
    <mergeCell ref="G4:L5"/>
    <mergeCell ref="M4:N6"/>
    <mergeCell ref="O4:P5"/>
    <mergeCell ref="G6:H6"/>
    <mergeCell ref="I6:J6"/>
    <mergeCell ref="K6:L6"/>
    <mergeCell ref="C9:C14"/>
    <mergeCell ref="G9:G14"/>
    <mergeCell ref="H9:H14"/>
    <mergeCell ref="I9:I14"/>
    <mergeCell ref="J9:J14"/>
    <mergeCell ref="I25:I26"/>
    <mergeCell ref="J25:J26"/>
    <mergeCell ref="K25:K26"/>
    <mergeCell ref="L25:L26"/>
    <mergeCell ref="P9:P14"/>
    <mergeCell ref="K9:K14"/>
    <mergeCell ref="L9:L14"/>
    <mergeCell ref="M9:M14"/>
    <mergeCell ref="N9:N14"/>
    <mergeCell ref="O9:O14"/>
    <mergeCell ref="P25:P26"/>
    <mergeCell ref="O25:O26"/>
    <mergeCell ref="N25:N26"/>
    <mergeCell ref="M25:M26"/>
  </mergeCells>
  <pageMargins left="0.23622047244094491" right="0.23622047244094491" top="0.21" bottom="0.17" header="0.18" footer="0.17"/>
  <pageSetup paperSize="9" scale="97" fitToHeight="0" orientation="landscape" r:id="rId1"/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9"/>
  <sheetViews>
    <sheetView topLeftCell="B52" zoomScale="90" zoomScaleNormal="90" workbookViewId="0">
      <selection activeCell="T13" sqref="T13"/>
    </sheetView>
  </sheetViews>
  <sheetFormatPr defaultRowHeight="15" x14ac:dyDescent="0.25"/>
  <cols>
    <col min="1" max="1" width="1.5703125" hidden="1" customWidth="1"/>
    <col min="2" max="2" width="13.7109375" customWidth="1"/>
    <col min="3" max="3" width="21.7109375" customWidth="1"/>
    <col min="4" max="5" width="8.7109375" customWidth="1"/>
    <col min="6" max="7" width="7.85546875" customWidth="1"/>
    <col min="8" max="8" width="8.140625" customWidth="1"/>
    <col min="9" max="9" width="7.28515625" customWidth="1"/>
    <col min="10" max="10" width="7.5703125" customWidth="1"/>
    <col min="11" max="11" width="7.85546875" customWidth="1"/>
    <col min="12" max="12" width="7.42578125" customWidth="1"/>
    <col min="13" max="13" width="8.85546875" customWidth="1"/>
    <col min="14" max="14" width="8.5703125" customWidth="1"/>
    <col min="15" max="15" width="9" customWidth="1"/>
  </cols>
  <sheetData>
    <row r="2" spans="1:15" x14ac:dyDescent="0.25">
      <c r="B2" s="166" t="s">
        <v>152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4" spans="1:15" ht="22.5" customHeight="1" x14ac:dyDescent="0.25">
      <c r="A4" s="3"/>
      <c r="B4" s="159" t="s">
        <v>0</v>
      </c>
      <c r="C4" s="159" t="s">
        <v>2</v>
      </c>
      <c r="D4" s="159" t="s">
        <v>4</v>
      </c>
      <c r="E4" s="159"/>
      <c r="F4" s="159" t="s">
        <v>5</v>
      </c>
      <c r="G4" s="159"/>
      <c r="H4" s="159"/>
      <c r="I4" s="159"/>
      <c r="J4" s="159"/>
      <c r="K4" s="159"/>
      <c r="L4" s="159" t="s">
        <v>6</v>
      </c>
      <c r="M4" s="159"/>
      <c r="N4" s="159" t="s">
        <v>64</v>
      </c>
      <c r="O4" s="159"/>
    </row>
    <row r="5" spans="1:15" x14ac:dyDescent="0.25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1:15" ht="22.5" customHeight="1" x14ac:dyDescent="0.25">
      <c r="B6" s="159" t="s">
        <v>1</v>
      </c>
      <c r="C6" s="159" t="s">
        <v>3</v>
      </c>
      <c r="D6" s="159"/>
      <c r="E6" s="159"/>
      <c r="F6" s="159" t="s">
        <v>8</v>
      </c>
      <c r="G6" s="159"/>
      <c r="H6" s="159" t="s">
        <v>9</v>
      </c>
      <c r="I6" s="159"/>
      <c r="J6" s="159" t="s">
        <v>10</v>
      </c>
      <c r="K6" s="159"/>
      <c r="L6" s="159"/>
      <c r="M6" s="159"/>
      <c r="N6" s="159" t="s">
        <v>11</v>
      </c>
      <c r="O6" s="159"/>
    </row>
    <row r="7" spans="1:15" x14ac:dyDescent="0.25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</row>
    <row r="8" spans="1:15" x14ac:dyDescent="0.25">
      <c r="B8" s="20"/>
      <c r="C8" s="53" t="s">
        <v>12</v>
      </c>
      <c r="D8" s="26" t="s">
        <v>13</v>
      </c>
      <c r="E8" s="26" t="s">
        <v>14</v>
      </c>
      <c r="F8" s="26" t="s">
        <v>15</v>
      </c>
      <c r="G8" s="26" t="s">
        <v>16</v>
      </c>
      <c r="H8" s="26" t="s">
        <v>13</v>
      </c>
      <c r="I8" s="26" t="s">
        <v>17</v>
      </c>
      <c r="J8" s="26" t="s">
        <v>15</v>
      </c>
      <c r="K8" s="26" t="s">
        <v>16</v>
      </c>
      <c r="L8" s="26" t="s">
        <v>13</v>
      </c>
      <c r="M8" s="26" t="s">
        <v>16</v>
      </c>
      <c r="N8" s="26" t="s">
        <v>13</v>
      </c>
      <c r="O8" s="26" t="s">
        <v>16</v>
      </c>
    </row>
    <row r="9" spans="1:15" ht="25.5" customHeight="1" x14ac:dyDescent="0.25">
      <c r="B9" s="141" t="s">
        <v>233</v>
      </c>
      <c r="C9" s="26" t="s">
        <v>147</v>
      </c>
      <c r="D9" s="87">
        <v>150</v>
      </c>
      <c r="E9" s="87">
        <v>150</v>
      </c>
      <c r="F9" s="88">
        <v>9</v>
      </c>
      <c r="G9" s="88">
        <v>9</v>
      </c>
      <c r="H9" s="88">
        <v>9.3800000000000008</v>
      </c>
      <c r="I9" s="88">
        <v>9.3800000000000008</v>
      </c>
      <c r="J9" s="88">
        <v>29.31</v>
      </c>
      <c r="K9" s="88">
        <v>29.31</v>
      </c>
      <c r="L9" s="88">
        <v>507.2</v>
      </c>
      <c r="M9" s="88">
        <v>507.2</v>
      </c>
      <c r="N9" s="54">
        <v>2.9</v>
      </c>
      <c r="O9" s="20">
        <v>2.9</v>
      </c>
    </row>
    <row r="10" spans="1:15" ht="18" customHeight="1" x14ac:dyDescent="0.25">
      <c r="B10" s="192"/>
      <c r="C10" s="20" t="s">
        <v>148</v>
      </c>
      <c r="D10" s="20">
        <v>52.5</v>
      </c>
      <c r="E10" s="20">
        <v>52.5</v>
      </c>
      <c r="F10" s="76"/>
      <c r="G10" s="76"/>
      <c r="H10" s="76"/>
      <c r="I10" s="76"/>
      <c r="J10" s="76"/>
      <c r="K10" s="76"/>
      <c r="L10" s="76"/>
      <c r="M10" s="76"/>
      <c r="N10" s="122"/>
      <c r="O10" s="122"/>
    </row>
    <row r="11" spans="1:15" x14ac:dyDescent="0.25">
      <c r="B11" s="192"/>
      <c r="C11" s="20" t="s">
        <v>28</v>
      </c>
      <c r="D11" s="20">
        <v>4</v>
      </c>
      <c r="E11" s="20">
        <v>3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x14ac:dyDescent="0.25">
      <c r="B12" s="193"/>
      <c r="C12" s="20" t="s">
        <v>149</v>
      </c>
      <c r="D12" s="20">
        <v>6</v>
      </c>
      <c r="E12" s="20">
        <v>4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5" ht="16.5" customHeight="1" x14ac:dyDescent="0.25">
      <c r="B13" s="91" t="s">
        <v>232</v>
      </c>
      <c r="C13" s="87" t="s">
        <v>156</v>
      </c>
      <c r="D13" s="85">
        <v>180</v>
      </c>
      <c r="E13" s="85">
        <v>150</v>
      </c>
      <c r="F13" s="47">
        <v>0.03</v>
      </c>
      <c r="G13" s="47">
        <v>0.02</v>
      </c>
      <c r="H13" s="47"/>
      <c r="I13" s="48"/>
      <c r="J13" s="48">
        <v>20.329999999999998</v>
      </c>
      <c r="K13" s="47">
        <v>13.89</v>
      </c>
      <c r="L13" s="47">
        <v>75.400000000000006</v>
      </c>
      <c r="M13" s="47">
        <v>51.56</v>
      </c>
      <c r="N13" s="48">
        <v>2.83</v>
      </c>
      <c r="O13" s="47">
        <v>1.4</v>
      </c>
    </row>
    <row r="14" spans="1:15" x14ac:dyDescent="0.25">
      <c r="A14" s="3"/>
      <c r="B14" s="189"/>
      <c r="C14" s="20" t="s">
        <v>52</v>
      </c>
      <c r="D14" s="28">
        <v>30</v>
      </c>
      <c r="E14" s="28">
        <v>20</v>
      </c>
      <c r="F14" s="96"/>
      <c r="G14" s="96"/>
      <c r="H14" s="96"/>
      <c r="I14" s="112"/>
      <c r="J14" s="112"/>
      <c r="K14" s="96"/>
      <c r="L14" s="96"/>
      <c r="M14" s="96"/>
      <c r="N14" s="112"/>
      <c r="O14" s="96"/>
    </row>
    <row r="15" spans="1:15" x14ac:dyDescent="0.25">
      <c r="A15" s="3"/>
      <c r="B15" s="190"/>
      <c r="C15" s="20" t="s">
        <v>23</v>
      </c>
      <c r="D15" s="28">
        <v>10</v>
      </c>
      <c r="E15" s="28">
        <v>7</v>
      </c>
      <c r="F15" s="98"/>
      <c r="G15" s="98"/>
      <c r="H15" s="98"/>
      <c r="I15" s="132"/>
      <c r="J15" s="132"/>
      <c r="K15" s="98"/>
      <c r="L15" s="98"/>
      <c r="M15" s="98"/>
      <c r="N15" s="132"/>
      <c r="O15" s="98"/>
    </row>
    <row r="16" spans="1:15" x14ac:dyDescent="0.25">
      <c r="A16" s="3"/>
      <c r="B16" s="190"/>
      <c r="C16" s="20" t="s">
        <v>144</v>
      </c>
      <c r="D16" s="28">
        <v>8</v>
      </c>
      <c r="E16" s="28">
        <v>4</v>
      </c>
      <c r="F16" s="98"/>
      <c r="G16" s="98"/>
      <c r="H16" s="98"/>
      <c r="I16" s="132"/>
      <c r="J16" s="132"/>
      <c r="K16" s="98"/>
      <c r="L16" s="98"/>
      <c r="M16" s="98"/>
      <c r="N16" s="132"/>
      <c r="O16" s="98"/>
    </row>
    <row r="17" spans="1:15" x14ac:dyDescent="0.25">
      <c r="B17" s="190"/>
      <c r="C17" s="20" t="s">
        <v>25</v>
      </c>
      <c r="D17" s="28">
        <v>60</v>
      </c>
      <c r="E17" s="28">
        <v>40</v>
      </c>
      <c r="F17" s="97"/>
      <c r="G17" s="97"/>
      <c r="H17" s="97"/>
      <c r="I17" s="111"/>
      <c r="J17" s="111"/>
      <c r="K17" s="97"/>
      <c r="L17" s="97"/>
      <c r="M17" s="97"/>
      <c r="N17" s="111"/>
      <c r="O17" s="97"/>
    </row>
    <row r="18" spans="1:15" x14ac:dyDescent="0.25">
      <c r="B18" s="191"/>
      <c r="C18" s="21" t="s">
        <v>26</v>
      </c>
      <c r="D18" s="26">
        <v>25</v>
      </c>
      <c r="E18" s="26">
        <v>20</v>
      </c>
      <c r="F18" s="20">
        <v>2.2999999999999998</v>
      </c>
      <c r="G18" s="20">
        <v>1.54</v>
      </c>
      <c r="H18" s="20">
        <v>0.9</v>
      </c>
      <c r="I18" s="20">
        <v>0.6</v>
      </c>
      <c r="J18" s="20">
        <v>14.9</v>
      </c>
      <c r="K18" s="20">
        <v>9.9600000000000009</v>
      </c>
      <c r="L18" s="20">
        <v>78.599999999999994</v>
      </c>
      <c r="M18" s="20">
        <v>52.4</v>
      </c>
      <c r="N18" s="20" t="s">
        <v>19</v>
      </c>
      <c r="O18" s="20" t="s">
        <v>19</v>
      </c>
    </row>
    <row r="19" spans="1:15" ht="15.75" customHeight="1" x14ac:dyDescent="0.25">
      <c r="B19" s="121" t="s">
        <v>254</v>
      </c>
      <c r="C19" s="21" t="s">
        <v>28</v>
      </c>
      <c r="D19" s="21">
        <v>5</v>
      </c>
      <c r="E19" s="21">
        <v>5</v>
      </c>
      <c r="F19" s="28">
        <v>7.0000000000000007E-2</v>
      </c>
      <c r="G19" s="28">
        <v>0.03</v>
      </c>
      <c r="H19" s="28">
        <v>7.8</v>
      </c>
      <c r="I19" s="28">
        <v>4.0999999999999996</v>
      </c>
      <c r="J19" s="28">
        <v>0.1</v>
      </c>
      <c r="K19" s="28">
        <v>0.04</v>
      </c>
      <c r="L19" s="28">
        <v>70.900000000000006</v>
      </c>
      <c r="M19" s="28">
        <v>37.4</v>
      </c>
      <c r="N19" s="28" t="s">
        <v>29</v>
      </c>
      <c r="O19" s="28" t="s">
        <v>30</v>
      </c>
    </row>
    <row r="20" spans="1:15" ht="15.75" customHeight="1" x14ac:dyDescent="0.25">
      <c r="B20" s="181"/>
      <c r="C20" s="143" t="s">
        <v>247</v>
      </c>
      <c r="D20" s="143"/>
      <c r="E20" s="143"/>
      <c r="F20" s="160"/>
      <c r="G20" s="160"/>
      <c r="H20" s="160"/>
      <c r="I20" s="160"/>
      <c r="J20" s="160"/>
      <c r="K20" s="160"/>
      <c r="L20" s="160"/>
      <c r="M20" s="160"/>
      <c r="N20" s="160"/>
      <c r="O20" s="160"/>
    </row>
    <row r="21" spans="1:15" ht="15.75" customHeight="1" x14ac:dyDescent="0.25">
      <c r="B21" s="182"/>
      <c r="C21" s="143" t="s">
        <v>245</v>
      </c>
      <c r="D21" s="143" t="s">
        <v>246</v>
      </c>
      <c r="E21" s="143" t="s">
        <v>246</v>
      </c>
      <c r="F21" s="162"/>
      <c r="G21" s="162"/>
      <c r="H21" s="162"/>
      <c r="I21" s="162"/>
      <c r="J21" s="162"/>
      <c r="K21" s="162"/>
      <c r="L21" s="162"/>
      <c r="M21" s="162"/>
      <c r="N21" s="162"/>
      <c r="O21" s="162"/>
    </row>
    <row r="22" spans="1:15" x14ac:dyDescent="0.25">
      <c r="B22" s="183"/>
      <c r="C22" s="39" t="s">
        <v>32</v>
      </c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</row>
    <row r="23" spans="1:15" ht="24.75" customHeight="1" x14ac:dyDescent="0.25">
      <c r="B23" s="121" t="s">
        <v>231</v>
      </c>
      <c r="C23" s="85" t="s">
        <v>72</v>
      </c>
      <c r="D23" s="26">
        <v>180</v>
      </c>
      <c r="E23" s="120">
        <v>150</v>
      </c>
      <c r="F23" s="28">
        <v>2.2400000000000002</v>
      </c>
      <c r="G23" s="55">
        <v>1.68</v>
      </c>
      <c r="H23" s="28">
        <v>13.6</v>
      </c>
      <c r="I23" s="28">
        <v>10.199999999999999</v>
      </c>
      <c r="J23" s="28">
        <v>82.6</v>
      </c>
      <c r="K23" s="28">
        <v>61.95</v>
      </c>
      <c r="L23" s="28">
        <v>6.6</v>
      </c>
      <c r="M23" s="28">
        <v>4.95</v>
      </c>
      <c r="N23" s="28" t="s">
        <v>139</v>
      </c>
      <c r="O23" s="28" t="s">
        <v>139</v>
      </c>
    </row>
    <row r="24" spans="1:15" x14ac:dyDescent="0.25">
      <c r="A24" s="3"/>
      <c r="B24" s="180"/>
      <c r="C24" s="28" t="s">
        <v>60</v>
      </c>
      <c r="D24" s="20">
        <v>72</v>
      </c>
      <c r="E24" s="20">
        <v>60</v>
      </c>
      <c r="F24" s="122"/>
      <c r="G24" s="122"/>
      <c r="H24" s="122"/>
      <c r="I24" s="123"/>
      <c r="J24" s="122"/>
      <c r="K24" s="122"/>
      <c r="L24" s="122"/>
      <c r="M24" s="122"/>
      <c r="N24" s="123"/>
      <c r="O24" s="122"/>
    </row>
    <row r="25" spans="1:15" x14ac:dyDescent="0.25">
      <c r="A25" s="3"/>
      <c r="B25" s="180"/>
      <c r="C25" s="28" t="s">
        <v>61</v>
      </c>
      <c r="D25" s="20">
        <v>9</v>
      </c>
      <c r="E25" s="7" t="s">
        <v>73</v>
      </c>
      <c r="F25" s="76"/>
      <c r="G25" s="76"/>
      <c r="H25" s="76"/>
      <c r="I25" s="125"/>
      <c r="J25" s="76"/>
      <c r="K25" s="76"/>
      <c r="L25" s="76"/>
      <c r="M25" s="76"/>
      <c r="N25" s="125"/>
      <c r="O25" s="76"/>
    </row>
    <row r="26" spans="1:15" x14ac:dyDescent="0.25">
      <c r="A26" s="3"/>
      <c r="B26" s="180"/>
      <c r="C26" s="28" t="s">
        <v>38</v>
      </c>
      <c r="D26" s="20">
        <v>9</v>
      </c>
      <c r="E26" s="20">
        <v>7.2</v>
      </c>
      <c r="F26" s="76"/>
      <c r="G26" s="76"/>
      <c r="H26" s="76"/>
      <c r="I26" s="125"/>
      <c r="J26" s="76"/>
      <c r="K26" s="76"/>
      <c r="L26" s="76"/>
      <c r="M26" s="76"/>
      <c r="N26" s="125"/>
      <c r="O26" s="76"/>
    </row>
    <row r="27" spans="1:15" ht="21" customHeight="1" x14ac:dyDescent="0.25">
      <c r="A27" s="3"/>
      <c r="B27" s="180"/>
      <c r="C27" s="28" t="s">
        <v>40</v>
      </c>
      <c r="D27" s="20">
        <v>1.8</v>
      </c>
      <c r="E27" s="20">
        <v>1.5</v>
      </c>
      <c r="F27" s="76"/>
      <c r="G27" s="76"/>
      <c r="H27" s="76"/>
      <c r="I27" s="125"/>
      <c r="J27" s="76"/>
      <c r="K27" s="76"/>
      <c r="L27" s="76"/>
      <c r="M27" s="76"/>
      <c r="N27" s="125"/>
      <c r="O27" s="76"/>
    </row>
    <row r="28" spans="1:15" x14ac:dyDescent="0.25">
      <c r="B28" s="180"/>
      <c r="C28" s="28" t="s">
        <v>99</v>
      </c>
      <c r="D28" s="20">
        <v>7</v>
      </c>
      <c r="E28" s="20">
        <v>6</v>
      </c>
      <c r="F28" s="76"/>
      <c r="G28" s="76"/>
      <c r="H28" s="76"/>
      <c r="I28" s="125"/>
      <c r="J28" s="76"/>
      <c r="K28" s="76"/>
      <c r="L28" s="76"/>
      <c r="M28" s="76"/>
      <c r="N28" s="125"/>
      <c r="O28" s="76"/>
    </row>
    <row r="29" spans="1:15" x14ac:dyDescent="0.25">
      <c r="B29" s="180"/>
      <c r="C29" s="28" t="s">
        <v>25</v>
      </c>
      <c r="D29" s="20">
        <v>126</v>
      </c>
      <c r="E29" s="20">
        <v>112.5</v>
      </c>
      <c r="F29" s="73"/>
      <c r="G29" s="73"/>
      <c r="H29" s="73"/>
      <c r="I29" s="124"/>
      <c r="J29" s="73"/>
      <c r="K29" s="73"/>
      <c r="L29" s="73"/>
      <c r="M29" s="73"/>
      <c r="N29" s="124"/>
      <c r="O29" s="73"/>
    </row>
    <row r="30" spans="1:15" ht="27.75" customHeight="1" x14ac:dyDescent="0.25">
      <c r="B30" s="150" t="s">
        <v>252</v>
      </c>
      <c r="C30" s="143" t="s">
        <v>248</v>
      </c>
      <c r="D30" s="143">
        <v>80</v>
      </c>
      <c r="E30" s="143">
        <v>60</v>
      </c>
      <c r="F30" s="28">
        <v>5.17</v>
      </c>
      <c r="G30" s="28">
        <v>3.7</v>
      </c>
      <c r="H30" s="28">
        <v>5.73</v>
      </c>
      <c r="I30" s="28">
        <v>4.0999999999999996</v>
      </c>
      <c r="J30" s="28">
        <v>6.83</v>
      </c>
      <c r="K30" s="28">
        <v>4.88</v>
      </c>
      <c r="L30" s="28">
        <v>99.75</v>
      </c>
      <c r="M30" s="28">
        <v>71.25</v>
      </c>
      <c r="N30" s="28">
        <v>0.497</v>
      </c>
      <c r="O30" s="28">
        <v>0.35499999999999998</v>
      </c>
    </row>
    <row r="31" spans="1:15" x14ac:dyDescent="0.25">
      <c r="B31" s="159"/>
      <c r="C31" s="48" t="s">
        <v>249</v>
      </c>
      <c r="D31" s="48">
        <v>91</v>
      </c>
      <c r="E31" s="48">
        <v>68</v>
      </c>
      <c r="F31" s="159"/>
      <c r="G31" s="159"/>
      <c r="H31" s="159"/>
      <c r="I31" s="159"/>
      <c r="J31" s="159"/>
      <c r="K31" s="159"/>
      <c r="L31" s="159"/>
      <c r="M31" s="159"/>
      <c r="N31" s="159"/>
      <c r="O31" s="159"/>
    </row>
    <row r="32" spans="1:15" x14ac:dyDescent="0.25">
      <c r="B32" s="159"/>
      <c r="C32" s="48" t="s">
        <v>250</v>
      </c>
      <c r="D32" s="142">
        <v>10</v>
      </c>
      <c r="E32" s="48">
        <v>7</v>
      </c>
      <c r="F32" s="159"/>
      <c r="G32" s="159"/>
      <c r="H32" s="159"/>
      <c r="I32" s="159"/>
      <c r="J32" s="159"/>
      <c r="K32" s="159"/>
      <c r="L32" s="159"/>
      <c r="M32" s="159"/>
      <c r="N32" s="159"/>
      <c r="O32" s="159"/>
    </row>
    <row r="33" spans="1:17" x14ac:dyDescent="0.25">
      <c r="B33" s="159"/>
      <c r="C33" s="48" t="s">
        <v>116</v>
      </c>
      <c r="D33" s="149">
        <v>7.6923076923076927E-2</v>
      </c>
      <c r="E33" s="149">
        <v>0.05</v>
      </c>
      <c r="F33" s="159"/>
      <c r="G33" s="159"/>
      <c r="H33" s="159"/>
      <c r="I33" s="159"/>
      <c r="J33" s="159"/>
      <c r="K33" s="159"/>
      <c r="L33" s="159"/>
      <c r="M33" s="159"/>
      <c r="N33" s="159"/>
      <c r="O33" s="159"/>
    </row>
    <row r="34" spans="1:17" x14ac:dyDescent="0.25">
      <c r="B34" s="159"/>
      <c r="C34" s="48" t="s">
        <v>40</v>
      </c>
      <c r="D34" s="142">
        <v>3</v>
      </c>
      <c r="E34" s="48">
        <v>2</v>
      </c>
      <c r="F34" s="159"/>
      <c r="G34" s="159"/>
      <c r="H34" s="159"/>
      <c r="I34" s="159"/>
      <c r="J34" s="159"/>
      <c r="K34" s="159"/>
      <c r="L34" s="159"/>
      <c r="M34" s="159"/>
      <c r="N34" s="159"/>
      <c r="O34" s="159"/>
    </row>
    <row r="35" spans="1:17" x14ac:dyDescent="0.25">
      <c r="B35" s="159"/>
      <c r="C35" s="48" t="s">
        <v>38</v>
      </c>
      <c r="D35" s="142">
        <v>16</v>
      </c>
      <c r="E35" s="48">
        <v>12</v>
      </c>
      <c r="F35" s="159"/>
      <c r="G35" s="159"/>
      <c r="H35" s="159"/>
      <c r="I35" s="159"/>
      <c r="J35" s="159"/>
      <c r="K35" s="159"/>
      <c r="L35" s="159"/>
      <c r="M35" s="159"/>
      <c r="N35" s="159"/>
      <c r="O35" s="159"/>
    </row>
    <row r="36" spans="1:17" x14ac:dyDescent="0.25">
      <c r="B36" s="159"/>
      <c r="C36" s="48" t="s">
        <v>251</v>
      </c>
      <c r="D36" s="142">
        <v>6</v>
      </c>
      <c r="E36" s="48">
        <v>5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</row>
    <row r="37" spans="1:17" x14ac:dyDescent="0.25">
      <c r="B37" s="159"/>
      <c r="C37" s="48" t="s">
        <v>58</v>
      </c>
      <c r="D37" s="142">
        <v>10</v>
      </c>
      <c r="E37" s="48">
        <v>7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</row>
    <row r="38" spans="1:17" ht="18.75" customHeight="1" x14ac:dyDescent="0.25">
      <c r="B38" s="28" t="s">
        <v>234</v>
      </c>
      <c r="C38" s="21" t="s">
        <v>75</v>
      </c>
      <c r="D38" s="85">
        <v>130</v>
      </c>
      <c r="E38" s="85">
        <v>110</v>
      </c>
      <c r="F38" s="28">
        <v>2.88</v>
      </c>
      <c r="G38" s="28">
        <v>2.4</v>
      </c>
      <c r="H38" s="28">
        <v>4.1399999999999997</v>
      </c>
      <c r="I38" s="28">
        <v>3.1</v>
      </c>
      <c r="J38" s="28">
        <v>12.15</v>
      </c>
      <c r="K38" s="28">
        <v>10.119999999999999</v>
      </c>
      <c r="L38" s="28">
        <v>97</v>
      </c>
      <c r="M38" s="28">
        <v>77.91</v>
      </c>
      <c r="N38" s="28">
        <v>63.4</v>
      </c>
      <c r="O38" s="28">
        <v>52.8</v>
      </c>
    </row>
    <row r="39" spans="1:17" x14ac:dyDescent="0.25">
      <c r="B39" s="159"/>
      <c r="C39" s="28" t="s">
        <v>76</v>
      </c>
      <c r="D39" s="28">
        <v>186</v>
      </c>
      <c r="E39" s="28">
        <v>158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</row>
    <row r="40" spans="1:17" x14ac:dyDescent="0.25">
      <c r="B40" s="159"/>
      <c r="C40" s="28" t="s">
        <v>40</v>
      </c>
      <c r="D40" s="28">
        <v>4</v>
      </c>
      <c r="E40" s="28">
        <v>4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59"/>
    </row>
    <row r="41" spans="1:17" x14ac:dyDescent="0.25">
      <c r="B41" s="159"/>
      <c r="C41" s="28" t="s">
        <v>37</v>
      </c>
      <c r="D41" s="28">
        <v>3</v>
      </c>
      <c r="E41" s="28">
        <v>2.5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</row>
    <row r="42" spans="1:17" x14ac:dyDescent="0.25">
      <c r="B42" s="159"/>
      <c r="C42" s="28" t="s">
        <v>38</v>
      </c>
      <c r="D42" s="28">
        <v>6</v>
      </c>
      <c r="E42" s="28">
        <v>5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</row>
    <row r="43" spans="1:17" x14ac:dyDescent="0.25">
      <c r="B43" s="159"/>
      <c r="C43" s="28" t="s">
        <v>39</v>
      </c>
      <c r="D43" s="28">
        <v>5</v>
      </c>
      <c r="E43" s="28">
        <v>4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</row>
    <row r="44" spans="1:17" x14ac:dyDescent="0.25">
      <c r="B44" s="159"/>
      <c r="C44" s="28" t="s">
        <v>62</v>
      </c>
      <c r="D44" s="28">
        <v>1.5</v>
      </c>
      <c r="E44" s="28">
        <v>1.3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59"/>
    </row>
    <row r="45" spans="1:17" ht="24.75" x14ac:dyDescent="0.25">
      <c r="B45" s="28" t="s">
        <v>235</v>
      </c>
      <c r="C45" s="25" t="s">
        <v>229</v>
      </c>
      <c r="D45" s="21">
        <v>180</v>
      </c>
      <c r="E45" s="21">
        <v>150</v>
      </c>
      <c r="F45" s="28">
        <v>1.4</v>
      </c>
      <c r="G45" s="28">
        <v>1.04</v>
      </c>
      <c r="H45" s="28">
        <v>0.46</v>
      </c>
      <c r="I45" s="28">
        <v>0.46</v>
      </c>
      <c r="J45" s="28">
        <v>55.9</v>
      </c>
      <c r="K45" s="28">
        <v>55.9</v>
      </c>
      <c r="L45" s="28">
        <v>174.01</v>
      </c>
      <c r="M45" s="28">
        <v>174.01</v>
      </c>
      <c r="N45" s="28">
        <v>19.2</v>
      </c>
      <c r="O45" s="28">
        <v>19.2</v>
      </c>
    </row>
    <row r="46" spans="1:17" x14ac:dyDescent="0.25">
      <c r="A46" s="3"/>
      <c r="B46" s="102"/>
      <c r="C46" s="16" t="s">
        <v>166</v>
      </c>
      <c r="D46" s="28">
        <v>15</v>
      </c>
      <c r="E46" s="28">
        <v>11</v>
      </c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pans="1:17" x14ac:dyDescent="0.25">
      <c r="A47" s="3"/>
      <c r="B47" s="102"/>
      <c r="C47" s="16" t="s">
        <v>23</v>
      </c>
      <c r="D47" s="28">
        <v>16</v>
      </c>
      <c r="E47" s="28">
        <v>12</v>
      </c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pans="1:17" x14ac:dyDescent="0.25">
      <c r="B48" s="102"/>
      <c r="C48" s="16" t="s">
        <v>25</v>
      </c>
      <c r="D48" s="28">
        <v>200</v>
      </c>
      <c r="E48" s="28">
        <v>152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Q48" s="3"/>
    </row>
    <row r="49" spans="1:18" x14ac:dyDescent="0.25">
      <c r="B49" s="102"/>
      <c r="C49" s="28" t="s">
        <v>48</v>
      </c>
      <c r="D49" s="21">
        <v>35</v>
      </c>
      <c r="E49" s="21">
        <v>20</v>
      </c>
      <c r="F49" s="28">
        <v>2.2999999999999998</v>
      </c>
      <c r="G49" s="28">
        <v>1.54</v>
      </c>
      <c r="H49" s="28">
        <v>0.9</v>
      </c>
      <c r="I49" s="28">
        <v>0.6</v>
      </c>
      <c r="J49" s="28">
        <v>14.9</v>
      </c>
      <c r="K49" s="28">
        <v>9.9600000000000009</v>
      </c>
      <c r="L49" s="28">
        <v>78.599999999999994</v>
      </c>
      <c r="M49" s="28">
        <v>52.4</v>
      </c>
      <c r="N49" s="28" t="s">
        <v>139</v>
      </c>
      <c r="O49" s="28" t="s">
        <v>139</v>
      </c>
    </row>
    <row r="50" spans="1:18" x14ac:dyDescent="0.25">
      <c r="B50" s="102"/>
      <c r="C50" s="28" t="s">
        <v>49</v>
      </c>
      <c r="D50" s="21">
        <v>50</v>
      </c>
      <c r="E50" s="21">
        <v>40</v>
      </c>
      <c r="F50" s="28">
        <v>3.3</v>
      </c>
      <c r="G50" s="28">
        <v>2.64</v>
      </c>
      <c r="H50" s="28">
        <v>0.6</v>
      </c>
      <c r="I50" s="28">
        <v>0.48</v>
      </c>
      <c r="J50" s="28">
        <v>17.100000000000001</v>
      </c>
      <c r="K50" s="28">
        <v>13.68</v>
      </c>
      <c r="L50" s="28">
        <v>90.5</v>
      </c>
      <c r="M50" s="28">
        <v>72.400000000000006</v>
      </c>
      <c r="N50" s="28" t="s">
        <v>139</v>
      </c>
      <c r="O50" s="28" t="s">
        <v>139</v>
      </c>
    </row>
    <row r="51" spans="1:18" x14ac:dyDescent="0.25">
      <c r="B51" s="101"/>
      <c r="C51" s="39" t="s">
        <v>50</v>
      </c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R51" s="3"/>
    </row>
    <row r="52" spans="1:18" x14ac:dyDescent="0.25">
      <c r="A52" s="3"/>
      <c r="B52" s="89" t="s">
        <v>155</v>
      </c>
      <c r="C52" s="21" t="s">
        <v>154</v>
      </c>
      <c r="D52" s="26">
        <v>180</v>
      </c>
      <c r="E52" s="26">
        <v>150</v>
      </c>
      <c r="F52" s="20">
        <v>2.6</v>
      </c>
      <c r="G52" s="20">
        <v>1.92</v>
      </c>
      <c r="H52" s="20">
        <v>2.2999999999999998</v>
      </c>
      <c r="I52" s="20">
        <v>2</v>
      </c>
      <c r="J52" s="20">
        <v>24.65</v>
      </c>
      <c r="K52" s="20">
        <v>11.3</v>
      </c>
      <c r="L52" s="20">
        <v>123.24</v>
      </c>
      <c r="M52" s="20">
        <v>74.3</v>
      </c>
      <c r="N52" s="20"/>
      <c r="O52" s="20">
        <v>0.92</v>
      </c>
    </row>
    <row r="53" spans="1:18" x14ac:dyDescent="0.25">
      <c r="A53" s="3"/>
      <c r="B53" s="126"/>
      <c r="C53" s="28" t="s">
        <v>22</v>
      </c>
      <c r="D53" s="20">
        <v>30</v>
      </c>
      <c r="E53" s="20">
        <v>20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3"/>
    </row>
    <row r="54" spans="1:18" x14ac:dyDescent="0.25">
      <c r="A54" s="3"/>
      <c r="B54" s="128"/>
      <c r="C54" s="28" t="s">
        <v>23</v>
      </c>
      <c r="D54" s="20">
        <v>10</v>
      </c>
      <c r="E54" s="20">
        <v>7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</row>
    <row r="55" spans="1:18" x14ac:dyDescent="0.25">
      <c r="A55" s="3"/>
      <c r="B55" s="127"/>
      <c r="C55" s="28" t="s">
        <v>25</v>
      </c>
      <c r="D55" s="20">
        <v>150</v>
      </c>
      <c r="E55" s="20">
        <v>130</v>
      </c>
      <c r="F55" s="124"/>
      <c r="G55" s="124"/>
      <c r="H55" s="124"/>
      <c r="I55" s="124"/>
      <c r="J55" s="124"/>
      <c r="K55" s="124"/>
      <c r="L55" s="124"/>
      <c r="M55" s="124"/>
      <c r="N55" s="124"/>
      <c r="O55" s="124"/>
    </row>
    <row r="56" spans="1:18" ht="28.5" customHeight="1" x14ac:dyDescent="0.25">
      <c r="A56" s="3"/>
      <c r="B56" s="151" t="s">
        <v>253</v>
      </c>
      <c r="C56" s="21" t="s">
        <v>102</v>
      </c>
      <c r="D56" s="21">
        <v>70</v>
      </c>
      <c r="E56" s="21">
        <v>70</v>
      </c>
      <c r="F56" s="6">
        <v>4.79</v>
      </c>
      <c r="G56" s="6">
        <v>4.79</v>
      </c>
      <c r="H56" s="6">
        <v>8.5399999999999991</v>
      </c>
      <c r="I56" s="6">
        <v>8.5399999999999991</v>
      </c>
      <c r="J56" s="6">
        <v>26.05</v>
      </c>
      <c r="K56" s="6">
        <v>26.05</v>
      </c>
      <c r="L56" s="6">
        <v>202.27</v>
      </c>
      <c r="M56" s="6">
        <v>202.27</v>
      </c>
      <c r="N56" s="6">
        <v>0.39</v>
      </c>
      <c r="O56" s="28">
        <v>0.39</v>
      </c>
    </row>
    <row r="57" spans="1:18" x14ac:dyDescent="0.25">
      <c r="A57" s="3"/>
      <c r="B57" s="188"/>
      <c r="C57" s="28" t="s">
        <v>68</v>
      </c>
      <c r="D57" s="28">
        <v>33.700000000000003</v>
      </c>
      <c r="E57" s="28">
        <v>33.700000000000003</v>
      </c>
      <c r="F57" s="100"/>
      <c r="G57" s="100"/>
      <c r="H57" s="100"/>
      <c r="I57" s="100"/>
      <c r="J57" s="100"/>
      <c r="K57" s="100"/>
      <c r="L57" s="100"/>
      <c r="M57" s="100"/>
      <c r="N57" s="100"/>
      <c r="O57" s="100"/>
    </row>
    <row r="58" spans="1:18" x14ac:dyDescent="0.25">
      <c r="A58" s="3"/>
      <c r="B58" s="188"/>
      <c r="C58" s="28" t="s">
        <v>24</v>
      </c>
      <c r="D58" s="28">
        <v>33.700000000000003</v>
      </c>
      <c r="E58" s="28">
        <v>33.700000000000003</v>
      </c>
      <c r="F58" s="101"/>
      <c r="G58" s="101"/>
      <c r="H58" s="101"/>
      <c r="I58" s="101"/>
      <c r="J58" s="101"/>
      <c r="K58" s="101"/>
      <c r="L58" s="101"/>
      <c r="M58" s="101"/>
      <c r="N58" s="101"/>
      <c r="O58" s="101"/>
    </row>
    <row r="59" spans="1:18" x14ac:dyDescent="0.25">
      <c r="A59" s="3"/>
      <c r="B59" s="188"/>
      <c r="C59" s="28" t="s">
        <v>116</v>
      </c>
      <c r="D59" s="11" t="s">
        <v>87</v>
      </c>
      <c r="E59" s="11" t="s">
        <v>87</v>
      </c>
      <c r="F59" s="102"/>
      <c r="G59" s="100"/>
      <c r="H59" s="100"/>
      <c r="I59" s="100"/>
      <c r="J59" s="100"/>
      <c r="K59" s="100"/>
      <c r="L59" s="100"/>
      <c r="M59" s="100"/>
      <c r="N59" s="100"/>
      <c r="O59" s="100"/>
    </row>
    <row r="60" spans="1:18" ht="12.75" customHeight="1" x14ac:dyDescent="0.25">
      <c r="A60" s="3"/>
      <c r="B60" s="188"/>
      <c r="C60" s="28" t="s">
        <v>23</v>
      </c>
      <c r="D60" s="28">
        <v>1.2</v>
      </c>
      <c r="E60" s="28">
        <v>1.2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</row>
    <row r="61" spans="1:18" x14ac:dyDescent="0.25">
      <c r="A61" s="3"/>
      <c r="B61" s="188"/>
      <c r="C61" s="28" t="s">
        <v>103</v>
      </c>
      <c r="D61" s="28">
        <v>7</v>
      </c>
      <c r="E61" s="28">
        <v>7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</row>
    <row r="62" spans="1:18" ht="15" customHeight="1" x14ac:dyDescent="0.25">
      <c r="A62" s="3"/>
      <c r="B62" s="188"/>
      <c r="C62" s="28" t="s">
        <v>69</v>
      </c>
      <c r="D62" s="20">
        <v>0.3</v>
      </c>
      <c r="E62" s="20">
        <v>0.3</v>
      </c>
      <c r="F62" s="101"/>
      <c r="G62" s="101"/>
      <c r="H62" s="101"/>
      <c r="I62" s="101"/>
      <c r="J62" s="101"/>
      <c r="K62" s="101"/>
      <c r="L62" s="101"/>
      <c r="M62" s="101"/>
      <c r="N62" s="101"/>
      <c r="O62" s="101"/>
    </row>
    <row r="63" spans="1:18" ht="24" hidden="1" customHeight="1" thickBot="1" x14ac:dyDescent="0.3">
      <c r="A63" s="3"/>
      <c r="B63" s="188"/>
      <c r="C63" s="28"/>
      <c r="D63" s="20">
        <v>2.4</v>
      </c>
      <c r="E63" s="20">
        <v>2.4</v>
      </c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8" ht="24.75" hidden="1" customHeight="1" thickBot="1" x14ac:dyDescent="0.3">
      <c r="A64" s="3"/>
      <c r="B64" s="188"/>
      <c r="C64" s="28" t="s">
        <v>98</v>
      </c>
      <c r="D64" s="20">
        <v>3</v>
      </c>
      <c r="E64" s="20">
        <v>3</v>
      </c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hidden="1" customHeight="1" thickBot="1" x14ac:dyDescent="0.3">
      <c r="A65" s="3"/>
      <c r="B65" s="188"/>
      <c r="C65" s="28" t="s">
        <v>98</v>
      </c>
      <c r="D65" s="20">
        <v>0.3</v>
      </c>
      <c r="E65" s="20">
        <v>0.3</v>
      </c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hidden="1" customHeight="1" thickBot="1" x14ac:dyDescent="0.3">
      <c r="A66" s="3"/>
      <c r="B66" s="188"/>
      <c r="C66" s="28" t="s">
        <v>98</v>
      </c>
      <c r="D66" s="10" t="s">
        <v>87</v>
      </c>
      <c r="E66" s="10" t="s">
        <v>87</v>
      </c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hidden="1" customHeight="1" thickBot="1" x14ac:dyDescent="0.3">
      <c r="A67" s="3"/>
      <c r="B67" s="188"/>
      <c r="C67" s="28" t="s">
        <v>98</v>
      </c>
      <c r="D67" s="7" t="s">
        <v>86</v>
      </c>
      <c r="E67" s="7" t="s">
        <v>86</v>
      </c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hidden="1" customHeight="1" thickBot="1" x14ac:dyDescent="0.3">
      <c r="A68" s="3"/>
      <c r="B68" s="188"/>
      <c r="C68" s="28" t="s">
        <v>98</v>
      </c>
      <c r="D68" s="20">
        <v>1.1000000000000001</v>
      </c>
      <c r="E68" s="20">
        <v>1</v>
      </c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hidden="1" customHeight="1" thickBot="1" x14ac:dyDescent="0.3">
      <c r="A69" s="3"/>
      <c r="B69" s="188"/>
      <c r="C69" s="28" t="s">
        <v>98</v>
      </c>
      <c r="D69" s="20">
        <v>30</v>
      </c>
      <c r="E69" s="20">
        <v>30</v>
      </c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hidden="1" customHeight="1" thickBot="1" x14ac:dyDescent="0.3">
      <c r="A70" s="3"/>
      <c r="B70" s="188"/>
      <c r="C70" s="28" t="s">
        <v>98</v>
      </c>
      <c r="D70" s="20">
        <v>9</v>
      </c>
      <c r="E70" s="20">
        <v>9</v>
      </c>
      <c r="F70" s="100"/>
      <c r="G70" s="100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B71" s="188"/>
      <c r="C71" s="28" t="s">
        <v>104</v>
      </c>
      <c r="D71" s="28">
        <v>15</v>
      </c>
      <c r="E71" s="28">
        <v>10</v>
      </c>
      <c r="F71" s="102"/>
      <c r="G71" s="102"/>
      <c r="H71" s="100"/>
      <c r="I71" s="100"/>
      <c r="J71" s="100"/>
      <c r="K71" s="100"/>
      <c r="L71" s="100"/>
      <c r="M71" s="100"/>
      <c r="N71" s="100"/>
      <c r="O71" s="100"/>
    </row>
    <row r="72" spans="1:15" x14ac:dyDescent="0.25">
      <c r="B72" s="28"/>
      <c r="C72" s="39" t="s">
        <v>51</v>
      </c>
      <c r="D72" s="28"/>
      <c r="E72" s="28"/>
      <c r="F72" s="104"/>
      <c r="G72" s="104"/>
      <c r="H72" s="104"/>
      <c r="I72" s="113"/>
      <c r="J72" s="104"/>
      <c r="K72" s="104"/>
      <c r="L72" s="113"/>
      <c r="M72" s="104"/>
      <c r="N72" s="113"/>
      <c r="O72" s="104"/>
    </row>
    <row r="73" spans="1:15" ht="23.25" customHeight="1" x14ac:dyDescent="0.25">
      <c r="B73" s="41" t="s">
        <v>193</v>
      </c>
      <c r="C73" s="21" t="s">
        <v>162</v>
      </c>
      <c r="D73" s="28">
        <v>150</v>
      </c>
      <c r="E73" s="28">
        <v>100</v>
      </c>
      <c r="F73" s="28">
        <v>3.22</v>
      </c>
      <c r="G73" s="28">
        <v>2.14</v>
      </c>
      <c r="H73" s="28">
        <v>9.36</v>
      </c>
      <c r="I73" s="28">
        <v>5.93</v>
      </c>
      <c r="J73" s="28">
        <v>23.29</v>
      </c>
      <c r="K73" s="28">
        <v>15.53</v>
      </c>
      <c r="L73" s="28">
        <v>190</v>
      </c>
      <c r="M73" s="28">
        <v>124</v>
      </c>
      <c r="N73" s="8">
        <v>10.91</v>
      </c>
      <c r="O73" s="28">
        <v>7.25</v>
      </c>
    </row>
    <row r="74" spans="1:15" x14ac:dyDescent="0.25">
      <c r="B74" s="130"/>
      <c r="C74" s="28" t="s">
        <v>36</v>
      </c>
      <c r="D74" s="8">
        <v>184</v>
      </c>
      <c r="E74" s="28">
        <v>123</v>
      </c>
      <c r="F74" s="103"/>
      <c r="G74" s="103"/>
      <c r="H74" s="103"/>
      <c r="I74" s="103"/>
      <c r="J74" s="103"/>
      <c r="K74" s="103"/>
      <c r="L74" s="103"/>
      <c r="M74" s="103"/>
      <c r="N74" s="103"/>
      <c r="O74" s="103"/>
    </row>
    <row r="75" spans="1:15" x14ac:dyDescent="0.25">
      <c r="B75" s="131"/>
      <c r="C75" s="28" t="s">
        <v>40</v>
      </c>
      <c r="D75" s="28">
        <v>8</v>
      </c>
      <c r="E75" s="28">
        <v>5</v>
      </c>
      <c r="F75" s="107"/>
      <c r="G75" s="107"/>
      <c r="H75" s="107"/>
      <c r="I75" s="107"/>
      <c r="J75" s="107"/>
      <c r="K75" s="107"/>
      <c r="L75" s="107"/>
      <c r="M75" s="107"/>
      <c r="N75" s="107"/>
      <c r="O75" s="107"/>
    </row>
    <row r="76" spans="1:15" x14ac:dyDescent="0.25">
      <c r="B76" s="131"/>
      <c r="C76" s="28" t="s">
        <v>163</v>
      </c>
      <c r="D76" s="28">
        <v>8</v>
      </c>
      <c r="E76" s="28">
        <v>6</v>
      </c>
      <c r="F76" s="107"/>
      <c r="G76" s="107"/>
      <c r="H76" s="107"/>
      <c r="I76" s="107"/>
      <c r="J76" s="107"/>
      <c r="K76" s="107"/>
      <c r="L76" s="107"/>
      <c r="M76" s="107"/>
      <c r="N76" s="107"/>
      <c r="O76" s="107"/>
    </row>
    <row r="77" spans="1:15" x14ac:dyDescent="0.25">
      <c r="B77" s="131"/>
      <c r="C77" s="28" t="s">
        <v>37</v>
      </c>
      <c r="D77" s="28">
        <v>10</v>
      </c>
      <c r="E77" s="28">
        <v>7</v>
      </c>
      <c r="F77" s="107"/>
      <c r="G77" s="107"/>
      <c r="H77" s="107"/>
      <c r="I77" s="107"/>
      <c r="J77" s="107"/>
      <c r="K77" s="107"/>
      <c r="L77" s="107"/>
      <c r="M77" s="107"/>
      <c r="N77" s="107"/>
      <c r="O77" s="107"/>
    </row>
    <row r="78" spans="1:15" x14ac:dyDescent="0.25">
      <c r="B78" s="129"/>
      <c r="C78" s="28" t="s">
        <v>164</v>
      </c>
      <c r="D78" s="28">
        <v>30</v>
      </c>
      <c r="E78" s="28">
        <v>20</v>
      </c>
      <c r="F78" s="104"/>
      <c r="G78" s="104"/>
      <c r="H78" s="104"/>
      <c r="I78" s="104"/>
      <c r="J78" s="104"/>
      <c r="K78" s="104"/>
      <c r="L78" s="104"/>
      <c r="M78" s="104"/>
      <c r="N78" s="104"/>
      <c r="O78" s="104"/>
    </row>
    <row r="79" spans="1:15" ht="24" x14ac:dyDescent="0.25">
      <c r="B79" s="41" t="s">
        <v>230</v>
      </c>
      <c r="C79" s="21" t="s">
        <v>194</v>
      </c>
      <c r="D79" s="21">
        <v>180</v>
      </c>
      <c r="E79" s="21">
        <v>150</v>
      </c>
      <c r="F79" s="28">
        <v>0.06</v>
      </c>
      <c r="G79" s="28">
        <v>4.5999999999999999E-2</v>
      </c>
      <c r="H79" s="28">
        <v>0.05</v>
      </c>
      <c r="I79" s="28">
        <v>0.04</v>
      </c>
      <c r="J79" s="28">
        <v>28.3</v>
      </c>
      <c r="K79" s="28">
        <v>23.64</v>
      </c>
      <c r="L79" s="28">
        <v>108.81</v>
      </c>
      <c r="M79" s="28">
        <v>89.57</v>
      </c>
      <c r="N79" s="28">
        <v>1.92</v>
      </c>
      <c r="O79" s="28">
        <v>1.44</v>
      </c>
    </row>
    <row r="80" spans="1:15" x14ac:dyDescent="0.25">
      <c r="B80" s="103"/>
      <c r="C80" s="28" t="s">
        <v>236</v>
      </c>
      <c r="D80" s="28">
        <v>54</v>
      </c>
      <c r="E80" s="28">
        <v>45</v>
      </c>
      <c r="F80" s="103"/>
      <c r="G80" s="103"/>
      <c r="H80" s="103"/>
      <c r="I80" s="103"/>
      <c r="J80" s="103"/>
      <c r="K80" s="103"/>
      <c r="L80" s="103"/>
      <c r="M80" s="103"/>
      <c r="N80" s="103"/>
      <c r="O80" s="103"/>
    </row>
    <row r="81" spans="2:15" x14ac:dyDescent="0.25">
      <c r="B81" s="107"/>
      <c r="C81" s="21" t="s">
        <v>23</v>
      </c>
      <c r="D81" s="28">
        <v>21</v>
      </c>
      <c r="E81" s="28">
        <v>18</v>
      </c>
      <c r="F81" s="107"/>
      <c r="G81" s="107"/>
      <c r="H81" s="107"/>
      <c r="I81" s="107"/>
      <c r="J81" s="107"/>
      <c r="K81" s="107"/>
      <c r="L81" s="107"/>
      <c r="M81" s="107"/>
      <c r="N81" s="107"/>
      <c r="O81" s="107"/>
    </row>
    <row r="82" spans="2:15" x14ac:dyDescent="0.25">
      <c r="B82" s="107"/>
      <c r="C82" s="28" t="s">
        <v>159</v>
      </c>
      <c r="D82" s="28">
        <v>9</v>
      </c>
      <c r="E82" s="28">
        <v>7</v>
      </c>
      <c r="F82" s="107"/>
      <c r="G82" s="107"/>
      <c r="H82" s="107"/>
      <c r="I82" s="107"/>
      <c r="J82" s="107"/>
      <c r="K82" s="107"/>
      <c r="L82" s="107"/>
      <c r="M82" s="107"/>
      <c r="N82" s="107"/>
      <c r="O82" s="107"/>
    </row>
    <row r="83" spans="2:15" x14ac:dyDescent="0.25">
      <c r="B83" s="107"/>
      <c r="C83" s="28" t="s">
        <v>25</v>
      </c>
      <c r="D83" s="28">
        <v>126</v>
      </c>
      <c r="E83" s="28">
        <v>105</v>
      </c>
      <c r="F83" s="104"/>
      <c r="G83" s="104"/>
      <c r="H83" s="104"/>
      <c r="I83" s="104"/>
      <c r="J83" s="104"/>
      <c r="K83" s="104"/>
      <c r="L83" s="104"/>
      <c r="M83" s="104"/>
      <c r="N83" s="104"/>
      <c r="O83" s="104"/>
    </row>
    <row r="84" spans="2:15" ht="21" customHeight="1" x14ac:dyDescent="0.25">
      <c r="B84" s="102"/>
      <c r="C84" s="21" t="s">
        <v>26</v>
      </c>
      <c r="D84" s="28">
        <v>20</v>
      </c>
      <c r="E84" s="28">
        <v>15</v>
      </c>
      <c r="F84" s="28">
        <v>1.1599999999999999</v>
      </c>
      <c r="G84" s="28">
        <v>1.1599999999999999</v>
      </c>
      <c r="H84" s="28">
        <v>0.6</v>
      </c>
      <c r="I84" s="28">
        <v>0.6</v>
      </c>
      <c r="J84" s="28">
        <v>7.74</v>
      </c>
      <c r="K84" s="28">
        <v>7.74</v>
      </c>
      <c r="L84" s="28">
        <v>39.299999999999997</v>
      </c>
      <c r="M84" s="28">
        <v>39.299999999999997</v>
      </c>
      <c r="N84" s="8" t="s">
        <v>139</v>
      </c>
      <c r="O84" s="28" t="s">
        <v>139</v>
      </c>
    </row>
    <row r="85" spans="2:15" x14ac:dyDescent="0.25">
      <c r="B85" s="104"/>
      <c r="C85" s="45" t="s">
        <v>53</v>
      </c>
      <c r="D85" s="28"/>
      <c r="E85" s="28"/>
      <c r="F85" s="49">
        <v>39.28</v>
      </c>
      <c r="G85" s="49">
        <v>31.23</v>
      </c>
      <c r="H85" s="49">
        <v>48.59</v>
      </c>
      <c r="I85" s="49">
        <v>39.159999999999997</v>
      </c>
      <c r="J85" s="49">
        <v>291.73</v>
      </c>
      <c r="K85" s="49">
        <v>202.69</v>
      </c>
      <c r="L85" s="49">
        <v>1508.43</v>
      </c>
      <c r="M85" s="49">
        <v>1248.5899999999999</v>
      </c>
      <c r="N85" s="49">
        <v>117.92</v>
      </c>
      <c r="O85" s="49">
        <v>93.62</v>
      </c>
    </row>
    <row r="86" spans="2:15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2:15" x14ac:dyDescent="0.25">
      <c r="C87" s="9"/>
    </row>
    <row r="89" spans="2:15" x14ac:dyDescent="0.25">
      <c r="E89" s="3"/>
    </row>
  </sheetData>
  <mergeCells count="52">
    <mergeCell ref="B20:B22"/>
    <mergeCell ref="B14:B18"/>
    <mergeCell ref="B10:B12"/>
    <mergeCell ref="K20:K21"/>
    <mergeCell ref="L20:L21"/>
    <mergeCell ref="D22:O22"/>
    <mergeCell ref="O20:O21"/>
    <mergeCell ref="F20:F21"/>
    <mergeCell ref="G20:G21"/>
    <mergeCell ref="H20:H21"/>
    <mergeCell ref="I20:I21"/>
    <mergeCell ref="J20:J21"/>
    <mergeCell ref="B2:O2"/>
    <mergeCell ref="B4:B5"/>
    <mergeCell ref="C4:C5"/>
    <mergeCell ref="D4:E7"/>
    <mergeCell ref="B6:B7"/>
    <mergeCell ref="C6:C7"/>
    <mergeCell ref="F6:G7"/>
    <mergeCell ref="N4:O5"/>
    <mergeCell ref="L4:M7"/>
    <mergeCell ref="H6:I7"/>
    <mergeCell ref="N6:O7"/>
    <mergeCell ref="J6:K7"/>
    <mergeCell ref="N31:N37"/>
    <mergeCell ref="K31:K37"/>
    <mergeCell ref="L31:L37"/>
    <mergeCell ref="M31:M37"/>
    <mergeCell ref="F4:K5"/>
    <mergeCell ref="M20:M21"/>
    <mergeCell ref="N20:N21"/>
    <mergeCell ref="I31:I37"/>
    <mergeCell ref="B39:B44"/>
    <mergeCell ref="I39:I44"/>
    <mergeCell ref="L39:L44"/>
    <mergeCell ref="M39:M44"/>
    <mergeCell ref="B24:B29"/>
    <mergeCell ref="D51:O51"/>
    <mergeCell ref="B57:B71"/>
    <mergeCell ref="N39:N44"/>
    <mergeCell ref="O31:O37"/>
    <mergeCell ref="J31:J37"/>
    <mergeCell ref="O39:O44"/>
    <mergeCell ref="J39:J44"/>
    <mergeCell ref="K39:K44"/>
    <mergeCell ref="F39:F44"/>
    <mergeCell ref="G39:G44"/>
    <mergeCell ref="H39:H44"/>
    <mergeCell ref="B31:B37"/>
    <mergeCell ref="F31:F37"/>
    <mergeCell ref="G31:G37"/>
    <mergeCell ref="H31:H37"/>
  </mergeCells>
  <pageMargins left="0.23622047244094491" right="0.23622047244094491" top="0.17" bottom="0.17" header="0.31496062992125984" footer="0.17"/>
  <pageSetup paperSize="9" scale="10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5"/>
  <sheetViews>
    <sheetView topLeftCell="A43" zoomScaleNormal="100" workbookViewId="0">
      <selection activeCell="H48" sqref="H48"/>
    </sheetView>
  </sheetViews>
  <sheetFormatPr defaultRowHeight="15" x14ac:dyDescent="0.25"/>
  <cols>
    <col min="1" max="1" width="3.42578125" customWidth="1"/>
    <col min="2" max="2" width="15.140625" customWidth="1"/>
    <col min="3" max="3" width="21.7109375" customWidth="1"/>
    <col min="4" max="4" width="10.5703125" customWidth="1"/>
    <col min="5" max="5" width="9.7109375" customWidth="1"/>
    <col min="6" max="6" width="8.7109375" customWidth="1"/>
    <col min="7" max="8" width="9.140625" customWidth="1"/>
    <col min="9" max="9" width="9" customWidth="1"/>
    <col min="10" max="11" width="8.7109375" customWidth="1"/>
    <col min="12" max="12" width="9" customWidth="1"/>
    <col min="13" max="14" width="8.7109375" customWidth="1"/>
    <col min="15" max="15" width="9" customWidth="1"/>
  </cols>
  <sheetData>
    <row r="2" spans="1:15" x14ac:dyDescent="0.25">
      <c r="B2" s="166" t="s">
        <v>153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22.5" customHeight="1" x14ac:dyDescent="0.25">
      <c r="A3" s="3"/>
      <c r="B3" s="167" t="s">
        <v>0</v>
      </c>
      <c r="C3" s="167" t="s">
        <v>2</v>
      </c>
      <c r="D3" s="167" t="s">
        <v>4</v>
      </c>
      <c r="E3" s="167"/>
      <c r="F3" s="167" t="s">
        <v>5</v>
      </c>
      <c r="G3" s="167"/>
      <c r="H3" s="167"/>
      <c r="I3" s="167"/>
      <c r="J3" s="167"/>
      <c r="K3" s="167"/>
      <c r="L3" s="167" t="s">
        <v>6</v>
      </c>
      <c r="M3" s="167"/>
      <c r="N3" s="167" t="s">
        <v>7</v>
      </c>
      <c r="O3" s="167"/>
    </row>
    <row r="4" spans="1:15" x14ac:dyDescent="0.25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ht="22.5" customHeight="1" x14ac:dyDescent="0.25">
      <c r="B5" s="167" t="s">
        <v>1</v>
      </c>
      <c r="C5" s="167" t="s">
        <v>3</v>
      </c>
      <c r="D5" s="167"/>
      <c r="E5" s="167"/>
      <c r="F5" s="167" t="s">
        <v>8</v>
      </c>
      <c r="G5" s="167"/>
      <c r="H5" s="167" t="s">
        <v>9</v>
      </c>
      <c r="I5" s="167"/>
      <c r="J5" s="167" t="s">
        <v>10</v>
      </c>
      <c r="K5" s="167"/>
      <c r="L5" s="167"/>
      <c r="M5" s="167"/>
      <c r="N5" s="167" t="s">
        <v>11</v>
      </c>
      <c r="O5" s="167"/>
    </row>
    <row r="6" spans="1:15" x14ac:dyDescent="0.25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1:15" x14ac:dyDescent="0.25">
      <c r="B7" s="22"/>
      <c r="C7" s="23" t="s">
        <v>12</v>
      </c>
      <c r="D7" s="26" t="s">
        <v>13</v>
      </c>
      <c r="E7" s="26" t="s">
        <v>14</v>
      </c>
      <c r="F7" s="26" t="s">
        <v>15</v>
      </c>
      <c r="G7" s="26" t="s">
        <v>16</v>
      </c>
      <c r="H7" s="26" t="s">
        <v>13</v>
      </c>
      <c r="I7" s="26" t="s">
        <v>17</v>
      </c>
      <c r="J7" s="26" t="s">
        <v>15</v>
      </c>
      <c r="K7" s="26" t="s">
        <v>16</v>
      </c>
      <c r="L7" s="26" t="s">
        <v>13</v>
      </c>
      <c r="M7" s="26" t="s">
        <v>16</v>
      </c>
      <c r="N7" s="26" t="s">
        <v>13</v>
      </c>
      <c r="O7" s="26" t="s">
        <v>16</v>
      </c>
    </row>
    <row r="8" spans="1:15" ht="27" customHeight="1" x14ac:dyDescent="0.25">
      <c r="B8" s="41" t="s">
        <v>260</v>
      </c>
      <c r="C8" s="59" t="s">
        <v>199</v>
      </c>
      <c r="D8" s="21">
        <v>150</v>
      </c>
      <c r="E8" s="21">
        <v>100</v>
      </c>
      <c r="F8" s="28">
        <v>3.03</v>
      </c>
      <c r="G8" s="28">
        <v>2.52</v>
      </c>
      <c r="H8" s="28">
        <v>3.78</v>
      </c>
      <c r="I8" s="28">
        <v>2.89</v>
      </c>
      <c r="J8" s="28">
        <v>19.66</v>
      </c>
      <c r="K8" s="28">
        <v>16.38</v>
      </c>
      <c r="L8" s="28">
        <v>127.36</v>
      </c>
      <c r="M8" s="28">
        <v>106.1</v>
      </c>
      <c r="N8" s="28"/>
      <c r="O8" s="28"/>
    </row>
    <row r="9" spans="1:15" x14ac:dyDescent="0.25">
      <c r="B9" s="195"/>
      <c r="C9" s="16" t="s">
        <v>191</v>
      </c>
      <c r="D9" s="28">
        <v>44</v>
      </c>
      <c r="E9" s="28">
        <v>38</v>
      </c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1:15" x14ac:dyDescent="0.25">
      <c r="B10" s="196"/>
      <c r="C10" s="16" t="s">
        <v>55</v>
      </c>
      <c r="D10" s="28">
        <v>5</v>
      </c>
      <c r="E10" s="28">
        <v>5</v>
      </c>
      <c r="F10" s="159"/>
      <c r="G10" s="159"/>
      <c r="H10" s="159"/>
      <c r="I10" s="159"/>
      <c r="J10" s="159"/>
      <c r="K10" s="159"/>
      <c r="L10" s="159"/>
      <c r="M10" s="159"/>
      <c r="N10" s="159"/>
      <c r="O10" s="159"/>
    </row>
    <row r="11" spans="1:15" x14ac:dyDescent="0.25">
      <c r="B11" s="197"/>
      <c r="C11" s="16" t="s">
        <v>56</v>
      </c>
      <c r="D11" s="28">
        <v>3</v>
      </c>
      <c r="E11" s="28">
        <v>3</v>
      </c>
      <c r="F11" s="159"/>
      <c r="G11" s="159"/>
      <c r="H11" s="159"/>
      <c r="I11" s="159"/>
      <c r="J11" s="159"/>
      <c r="K11" s="159"/>
      <c r="L11" s="159"/>
      <c r="M11" s="159"/>
      <c r="N11" s="159"/>
      <c r="O11" s="159"/>
    </row>
    <row r="12" spans="1:15" ht="27" customHeight="1" x14ac:dyDescent="0.25">
      <c r="B12" s="144" t="s">
        <v>210</v>
      </c>
      <c r="C12" s="26" t="s">
        <v>105</v>
      </c>
      <c r="D12" s="21">
        <v>180</v>
      </c>
      <c r="E12" s="21">
        <v>150</v>
      </c>
      <c r="F12" s="28">
        <v>2.85</v>
      </c>
      <c r="G12" s="28">
        <v>2.34</v>
      </c>
      <c r="H12" s="28">
        <v>2.41</v>
      </c>
      <c r="I12" s="28">
        <v>2</v>
      </c>
      <c r="J12" s="28">
        <v>14.36</v>
      </c>
      <c r="K12" s="28">
        <v>10.63</v>
      </c>
      <c r="L12" s="28">
        <v>91</v>
      </c>
      <c r="M12" s="28">
        <v>70</v>
      </c>
      <c r="N12" s="28">
        <v>1.17</v>
      </c>
      <c r="O12" s="28">
        <v>0.9</v>
      </c>
    </row>
    <row r="13" spans="1:15" x14ac:dyDescent="0.25">
      <c r="A13" s="3"/>
      <c r="B13" s="181"/>
      <c r="C13" s="20" t="s">
        <v>82</v>
      </c>
      <c r="D13" s="20">
        <v>3</v>
      </c>
      <c r="E13" s="20">
        <v>2</v>
      </c>
      <c r="F13" s="181"/>
      <c r="G13" s="181"/>
      <c r="H13" s="181"/>
      <c r="I13" s="181"/>
      <c r="J13" s="181"/>
      <c r="K13" s="181"/>
      <c r="L13" s="181"/>
      <c r="M13" s="181"/>
      <c r="N13" s="181"/>
      <c r="O13" s="180"/>
    </row>
    <row r="14" spans="1:15" x14ac:dyDescent="0.25">
      <c r="A14" s="3"/>
      <c r="B14" s="182"/>
      <c r="C14" s="20" t="s">
        <v>23</v>
      </c>
      <c r="D14" s="20">
        <v>10</v>
      </c>
      <c r="E14" s="20">
        <v>7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0"/>
    </row>
    <row r="15" spans="1:15" x14ac:dyDescent="0.25">
      <c r="A15" s="3"/>
      <c r="B15" s="182"/>
      <c r="C15" s="20" t="s">
        <v>24</v>
      </c>
      <c r="D15" s="20">
        <v>90</v>
      </c>
      <c r="E15" s="20">
        <v>75</v>
      </c>
      <c r="F15" s="182"/>
      <c r="G15" s="182"/>
      <c r="H15" s="182"/>
      <c r="I15" s="182"/>
      <c r="J15" s="182"/>
      <c r="K15" s="182"/>
      <c r="L15" s="182"/>
      <c r="M15" s="182"/>
      <c r="N15" s="182"/>
      <c r="O15" s="180"/>
    </row>
    <row r="16" spans="1:15" x14ac:dyDescent="0.25">
      <c r="B16" s="182"/>
      <c r="C16" s="20" t="s">
        <v>25</v>
      </c>
      <c r="D16" s="20">
        <v>108</v>
      </c>
      <c r="E16" s="20">
        <v>90</v>
      </c>
      <c r="F16" s="183"/>
      <c r="G16" s="183"/>
      <c r="H16" s="183"/>
      <c r="I16" s="183"/>
      <c r="J16" s="183"/>
      <c r="K16" s="183"/>
      <c r="L16" s="183"/>
      <c r="M16" s="183"/>
      <c r="N16" s="183"/>
      <c r="O16" s="180"/>
    </row>
    <row r="17" spans="2:16" ht="20.25" customHeight="1" x14ac:dyDescent="0.25">
      <c r="B17" s="183"/>
      <c r="C17" s="26" t="s">
        <v>26</v>
      </c>
      <c r="D17" s="26">
        <v>25</v>
      </c>
      <c r="E17" s="26">
        <v>20</v>
      </c>
      <c r="F17" s="20">
        <v>2.2999999999999998</v>
      </c>
      <c r="G17" s="20">
        <v>1.54</v>
      </c>
      <c r="H17" s="20">
        <v>0.9</v>
      </c>
      <c r="I17" s="20">
        <v>0.6</v>
      </c>
      <c r="J17" s="20">
        <v>14.9</v>
      </c>
      <c r="K17" s="20">
        <v>9.9600000000000009</v>
      </c>
      <c r="L17" s="20">
        <v>78.599999999999994</v>
      </c>
      <c r="M17" s="20">
        <v>52.4</v>
      </c>
      <c r="N17" s="20" t="s">
        <v>19</v>
      </c>
      <c r="O17" s="20" t="s">
        <v>19</v>
      </c>
    </row>
    <row r="18" spans="2:16" ht="15" customHeight="1" x14ac:dyDescent="0.25">
      <c r="B18" s="144" t="s">
        <v>100</v>
      </c>
      <c r="C18" s="21" t="s">
        <v>28</v>
      </c>
      <c r="D18" s="21">
        <v>5</v>
      </c>
      <c r="E18" s="21">
        <v>5</v>
      </c>
      <c r="F18" s="28">
        <v>7.0000000000000007E-2</v>
      </c>
      <c r="G18" s="28">
        <v>0.03</v>
      </c>
      <c r="H18" s="28">
        <v>7.8</v>
      </c>
      <c r="I18" s="28">
        <v>4.0999999999999996</v>
      </c>
      <c r="J18" s="28">
        <v>0.1</v>
      </c>
      <c r="K18" s="28">
        <v>0.04</v>
      </c>
      <c r="L18" s="28">
        <v>70.900000000000006</v>
      </c>
      <c r="M18" s="28">
        <v>37.4</v>
      </c>
      <c r="N18" s="28" t="s">
        <v>29</v>
      </c>
      <c r="O18" s="28" t="s">
        <v>30</v>
      </c>
      <c r="P18" s="4"/>
    </row>
    <row r="19" spans="2:16" ht="24" customHeight="1" x14ac:dyDescent="0.25">
      <c r="B19" s="148"/>
      <c r="C19" s="90" t="s">
        <v>261</v>
      </c>
      <c r="D19" s="147">
        <v>60</v>
      </c>
      <c r="E19" s="147">
        <v>40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4"/>
    </row>
    <row r="20" spans="2:16" ht="24" customHeight="1" x14ac:dyDescent="0.25">
      <c r="B20" s="148"/>
      <c r="C20" s="147" t="s">
        <v>216</v>
      </c>
      <c r="D20" s="147">
        <v>61</v>
      </c>
      <c r="E20" s="147">
        <v>41</v>
      </c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4"/>
    </row>
    <row r="21" spans="2:16" ht="24" customHeight="1" x14ac:dyDescent="0.25">
      <c r="B21" s="181"/>
      <c r="C21" s="21" t="s">
        <v>255</v>
      </c>
      <c r="D21" s="21">
        <v>180</v>
      </c>
      <c r="E21" s="21">
        <v>150</v>
      </c>
      <c r="F21" s="28">
        <v>1.4</v>
      </c>
      <c r="G21" s="28">
        <v>1.05</v>
      </c>
      <c r="H21" s="28">
        <v>3.9</v>
      </c>
      <c r="I21" s="28">
        <v>2.93</v>
      </c>
      <c r="J21" s="28">
        <v>6.78</v>
      </c>
      <c r="K21" s="28">
        <v>5.09</v>
      </c>
      <c r="L21" s="28">
        <v>67.8</v>
      </c>
      <c r="M21" s="28">
        <v>50.85</v>
      </c>
      <c r="N21" s="28">
        <v>16.78</v>
      </c>
      <c r="O21" s="28">
        <v>11.08</v>
      </c>
      <c r="P21" s="4"/>
    </row>
    <row r="22" spans="2:16" x14ac:dyDescent="0.25">
      <c r="B22" s="182"/>
      <c r="C22" s="20" t="s">
        <v>77</v>
      </c>
      <c r="D22" s="20">
        <v>45</v>
      </c>
      <c r="E22" s="20">
        <v>37.5</v>
      </c>
      <c r="F22" s="198"/>
      <c r="G22" s="181"/>
      <c r="H22" s="181"/>
      <c r="I22" s="201"/>
      <c r="J22" s="181"/>
      <c r="K22" s="181"/>
      <c r="L22" s="181"/>
      <c r="M22" s="181"/>
      <c r="N22" s="198"/>
      <c r="O22" s="181"/>
    </row>
    <row r="23" spans="2:16" x14ac:dyDescent="0.25">
      <c r="B23" s="182"/>
      <c r="C23" s="20" t="s">
        <v>60</v>
      </c>
      <c r="D23" s="20">
        <v>29</v>
      </c>
      <c r="E23" s="20">
        <v>24</v>
      </c>
      <c r="F23" s="199"/>
      <c r="G23" s="182"/>
      <c r="H23" s="182"/>
      <c r="I23" s="202"/>
      <c r="J23" s="182"/>
      <c r="K23" s="182"/>
      <c r="L23" s="182"/>
      <c r="M23" s="182"/>
      <c r="N23" s="199"/>
      <c r="O23" s="182"/>
    </row>
    <row r="24" spans="2:16" x14ac:dyDescent="0.25">
      <c r="B24" s="182"/>
      <c r="C24" s="20" t="s">
        <v>61</v>
      </c>
      <c r="D24" s="20">
        <v>11</v>
      </c>
      <c r="E24" s="7" t="s">
        <v>78</v>
      </c>
      <c r="F24" s="199"/>
      <c r="G24" s="182"/>
      <c r="H24" s="182"/>
      <c r="I24" s="202"/>
      <c r="J24" s="182"/>
      <c r="K24" s="182"/>
      <c r="L24" s="182"/>
      <c r="M24" s="182"/>
      <c r="N24" s="199"/>
      <c r="O24" s="182"/>
    </row>
    <row r="25" spans="2:16" x14ac:dyDescent="0.25">
      <c r="B25" s="182"/>
      <c r="C25" s="20" t="s">
        <v>38</v>
      </c>
      <c r="D25" s="20">
        <v>9</v>
      </c>
      <c r="E25" s="20">
        <v>7</v>
      </c>
      <c r="F25" s="199"/>
      <c r="G25" s="182"/>
      <c r="H25" s="182"/>
      <c r="I25" s="202"/>
      <c r="J25" s="182"/>
      <c r="K25" s="182"/>
      <c r="L25" s="182"/>
      <c r="M25" s="182"/>
      <c r="N25" s="199"/>
      <c r="O25" s="182"/>
    </row>
    <row r="26" spans="2:16" x14ac:dyDescent="0.25">
      <c r="B26" s="182"/>
      <c r="C26" s="20" t="s">
        <v>40</v>
      </c>
      <c r="D26" s="20">
        <v>3.6</v>
      </c>
      <c r="E26" s="20">
        <v>3</v>
      </c>
      <c r="F26" s="199"/>
      <c r="G26" s="182"/>
      <c r="H26" s="182"/>
      <c r="I26" s="202"/>
      <c r="J26" s="182"/>
      <c r="K26" s="182"/>
      <c r="L26" s="182"/>
      <c r="M26" s="182"/>
      <c r="N26" s="199"/>
      <c r="O26" s="182"/>
    </row>
    <row r="27" spans="2:16" x14ac:dyDescent="0.25">
      <c r="B27" s="182"/>
      <c r="C27" s="20" t="s">
        <v>39</v>
      </c>
      <c r="D27" s="20">
        <v>1.8</v>
      </c>
      <c r="E27" s="20">
        <v>1</v>
      </c>
      <c r="F27" s="199"/>
      <c r="G27" s="182"/>
      <c r="H27" s="182"/>
      <c r="I27" s="202"/>
      <c r="J27" s="182"/>
      <c r="K27" s="182"/>
      <c r="L27" s="182"/>
      <c r="M27" s="182"/>
      <c r="N27" s="199"/>
      <c r="O27" s="182"/>
    </row>
    <row r="28" spans="2:16" x14ac:dyDescent="0.25">
      <c r="B28" s="183"/>
      <c r="C28" s="20" t="s">
        <v>25</v>
      </c>
      <c r="D28" s="20">
        <v>144</v>
      </c>
      <c r="E28" s="20">
        <v>120</v>
      </c>
      <c r="F28" s="200"/>
      <c r="G28" s="183"/>
      <c r="H28" s="183"/>
      <c r="I28" s="203"/>
      <c r="J28" s="183"/>
      <c r="K28" s="183"/>
      <c r="L28" s="183"/>
      <c r="M28" s="183"/>
      <c r="N28" s="200"/>
      <c r="O28" s="183"/>
    </row>
    <row r="29" spans="2:16" ht="24" x14ac:dyDescent="0.25">
      <c r="B29" s="142" t="s">
        <v>256</v>
      </c>
      <c r="C29" s="21" t="s">
        <v>119</v>
      </c>
      <c r="D29" s="21">
        <v>70</v>
      </c>
      <c r="E29" s="21">
        <v>50</v>
      </c>
      <c r="F29" s="28">
        <v>17.2</v>
      </c>
      <c r="G29" s="28">
        <v>12.82</v>
      </c>
      <c r="H29" s="8">
        <v>15.98</v>
      </c>
      <c r="I29" s="28">
        <v>11.78</v>
      </c>
      <c r="J29" s="8">
        <v>11.7</v>
      </c>
      <c r="K29" s="28">
        <v>9.02</v>
      </c>
      <c r="L29" s="28">
        <v>268.45</v>
      </c>
      <c r="M29" s="28">
        <v>200.7</v>
      </c>
      <c r="N29" s="28">
        <v>0.71</v>
      </c>
      <c r="O29" s="28">
        <v>0.59</v>
      </c>
    </row>
    <row r="30" spans="2:16" x14ac:dyDescent="0.25">
      <c r="B30" s="160"/>
      <c r="C30" s="28" t="s">
        <v>123</v>
      </c>
      <c r="D30" s="28">
        <v>53</v>
      </c>
      <c r="E30" s="28">
        <v>38</v>
      </c>
      <c r="F30" s="160"/>
      <c r="G30" s="160"/>
      <c r="H30" s="160"/>
      <c r="I30" s="160"/>
      <c r="J30" s="160"/>
      <c r="K30" s="160"/>
      <c r="L30" s="160"/>
      <c r="M30" s="160"/>
      <c r="N30" s="160"/>
      <c r="O30" s="160"/>
    </row>
    <row r="31" spans="2:16" x14ac:dyDescent="0.25">
      <c r="B31" s="161"/>
      <c r="C31" s="28" t="s">
        <v>26</v>
      </c>
      <c r="D31" s="28">
        <v>13</v>
      </c>
      <c r="E31" s="28">
        <v>9</v>
      </c>
      <c r="F31" s="161"/>
      <c r="G31" s="161"/>
      <c r="H31" s="161"/>
      <c r="I31" s="161"/>
      <c r="J31" s="161"/>
      <c r="K31" s="161"/>
      <c r="L31" s="161"/>
      <c r="M31" s="161"/>
      <c r="N31" s="161"/>
      <c r="O31" s="161"/>
    </row>
    <row r="32" spans="2:16" x14ac:dyDescent="0.25">
      <c r="B32" s="161"/>
      <c r="C32" s="28" t="s">
        <v>63</v>
      </c>
      <c r="D32" s="28">
        <v>15</v>
      </c>
      <c r="E32" s="28">
        <v>12</v>
      </c>
      <c r="F32" s="161"/>
      <c r="G32" s="161"/>
      <c r="H32" s="161"/>
      <c r="I32" s="161"/>
      <c r="J32" s="161"/>
      <c r="K32" s="161"/>
      <c r="L32" s="161"/>
      <c r="M32" s="161"/>
      <c r="N32" s="161"/>
      <c r="O32" s="161"/>
    </row>
    <row r="33" spans="1:19" ht="15" customHeight="1" x14ac:dyDescent="0.25">
      <c r="B33" s="161"/>
      <c r="C33" s="28" t="s">
        <v>28</v>
      </c>
      <c r="D33" s="28">
        <v>3</v>
      </c>
      <c r="E33" s="28">
        <v>2</v>
      </c>
      <c r="F33" s="161"/>
      <c r="G33" s="161"/>
      <c r="H33" s="161"/>
      <c r="I33" s="161"/>
      <c r="J33" s="161"/>
      <c r="K33" s="161"/>
      <c r="L33" s="161"/>
      <c r="M33" s="161"/>
      <c r="N33" s="161"/>
      <c r="O33" s="161"/>
    </row>
    <row r="34" spans="1:19" x14ac:dyDescent="0.25">
      <c r="A34" s="3"/>
      <c r="B34" s="162"/>
      <c r="C34" s="28" t="s">
        <v>45</v>
      </c>
      <c r="D34" s="142">
        <v>7</v>
      </c>
      <c r="E34" s="142">
        <v>5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</row>
    <row r="35" spans="1:19" x14ac:dyDescent="0.25">
      <c r="A35" s="3"/>
      <c r="B35" s="142" t="s">
        <v>46</v>
      </c>
      <c r="C35" s="25" t="s">
        <v>47</v>
      </c>
      <c r="D35" s="21">
        <v>130</v>
      </c>
      <c r="E35" s="21">
        <v>110</v>
      </c>
      <c r="F35" s="28">
        <v>2.57</v>
      </c>
      <c r="G35" s="28">
        <v>2.14</v>
      </c>
      <c r="H35" s="28">
        <v>3.98</v>
      </c>
      <c r="I35" s="28">
        <v>3.05</v>
      </c>
      <c r="J35" s="28">
        <v>18.71</v>
      </c>
      <c r="K35" s="28">
        <v>15.43</v>
      </c>
      <c r="L35" s="28">
        <v>120.12</v>
      </c>
      <c r="M35" s="28">
        <v>97.07</v>
      </c>
      <c r="N35" s="28">
        <v>20.78</v>
      </c>
      <c r="O35" s="28">
        <v>17.149999999999999</v>
      </c>
    </row>
    <row r="36" spans="1:19" x14ac:dyDescent="0.25">
      <c r="A36" s="3"/>
      <c r="B36" s="195"/>
      <c r="C36" s="16" t="s">
        <v>125</v>
      </c>
      <c r="D36" s="142">
        <v>148</v>
      </c>
      <c r="E36" s="142">
        <v>125</v>
      </c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R36" s="3"/>
    </row>
    <row r="37" spans="1:19" x14ac:dyDescent="0.25">
      <c r="A37" s="3"/>
      <c r="B37" s="196"/>
      <c r="C37" s="16" t="s">
        <v>126</v>
      </c>
      <c r="D37" s="142">
        <v>159</v>
      </c>
      <c r="E37" s="142">
        <v>136</v>
      </c>
      <c r="F37" s="161"/>
      <c r="G37" s="161"/>
      <c r="H37" s="161"/>
      <c r="I37" s="161"/>
      <c r="J37" s="161"/>
      <c r="K37" s="161"/>
      <c r="L37" s="161"/>
      <c r="M37" s="161"/>
      <c r="N37" s="161"/>
      <c r="O37" s="161"/>
    </row>
    <row r="38" spans="1:19" x14ac:dyDescent="0.25">
      <c r="B38" s="196"/>
      <c r="C38" s="16" t="s">
        <v>127</v>
      </c>
      <c r="D38" s="142">
        <v>170</v>
      </c>
      <c r="E38" s="142">
        <v>146</v>
      </c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R38" s="3"/>
    </row>
    <row r="39" spans="1:19" x14ac:dyDescent="0.25">
      <c r="B39" s="196"/>
      <c r="C39" s="16" t="s">
        <v>28</v>
      </c>
      <c r="D39" s="28">
        <v>4</v>
      </c>
      <c r="E39" s="28">
        <v>3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1"/>
    </row>
    <row r="40" spans="1:19" x14ac:dyDescent="0.25">
      <c r="B40" s="197"/>
      <c r="C40" s="16" t="s">
        <v>24</v>
      </c>
      <c r="D40" s="28">
        <v>21</v>
      </c>
      <c r="E40" s="28">
        <v>18</v>
      </c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S40" s="3"/>
    </row>
    <row r="41" spans="1:19" ht="24.75" x14ac:dyDescent="0.25">
      <c r="B41" s="41" t="s">
        <v>257</v>
      </c>
      <c r="C41" s="25" t="s">
        <v>157</v>
      </c>
      <c r="D41" s="28">
        <v>180</v>
      </c>
      <c r="E41" s="28">
        <v>150</v>
      </c>
      <c r="F41" s="28">
        <v>0.06</v>
      </c>
      <c r="G41" s="6">
        <v>0.05</v>
      </c>
      <c r="H41" s="28">
        <v>0.05</v>
      </c>
      <c r="I41" s="6">
        <v>0.04</v>
      </c>
      <c r="J41" s="28">
        <v>28.3</v>
      </c>
      <c r="K41" s="6">
        <v>23.64</v>
      </c>
      <c r="L41" s="28">
        <v>108.81</v>
      </c>
      <c r="M41" s="6">
        <v>89.67</v>
      </c>
      <c r="N41" s="28">
        <v>1.92</v>
      </c>
      <c r="O41" s="28">
        <v>1.44</v>
      </c>
    </row>
    <row r="42" spans="1:19" x14ac:dyDescent="0.25">
      <c r="B42" s="160"/>
      <c r="C42" s="16" t="s">
        <v>158</v>
      </c>
      <c r="D42" s="28">
        <v>16</v>
      </c>
      <c r="E42" s="28">
        <v>11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0"/>
    </row>
    <row r="43" spans="1:19" x14ac:dyDescent="0.25">
      <c r="B43" s="161"/>
      <c r="C43" s="16" t="s">
        <v>23</v>
      </c>
      <c r="D43" s="28">
        <v>16</v>
      </c>
      <c r="E43" s="28">
        <v>12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1"/>
    </row>
    <row r="44" spans="1:19" x14ac:dyDescent="0.25">
      <c r="B44" s="161"/>
      <c r="C44" s="16" t="s">
        <v>159</v>
      </c>
      <c r="D44" s="28">
        <v>6</v>
      </c>
      <c r="E44" s="28">
        <v>4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1"/>
    </row>
    <row r="45" spans="1:19" x14ac:dyDescent="0.25">
      <c r="B45" s="161"/>
      <c r="C45" s="16" t="s">
        <v>25</v>
      </c>
      <c r="D45" s="28">
        <v>194</v>
      </c>
      <c r="E45" s="28">
        <v>162</v>
      </c>
      <c r="F45" s="162"/>
      <c r="G45" s="162"/>
      <c r="H45" s="162"/>
      <c r="I45" s="162"/>
      <c r="J45" s="162"/>
      <c r="K45" s="162"/>
      <c r="L45" s="162"/>
      <c r="M45" s="162"/>
      <c r="N45" s="162"/>
      <c r="O45" s="162"/>
    </row>
    <row r="46" spans="1:19" x14ac:dyDescent="0.25">
      <c r="B46" s="161"/>
      <c r="C46" s="28" t="s">
        <v>48</v>
      </c>
      <c r="D46" s="21">
        <v>22</v>
      </c>
      <c r="E46" s="21">
        <v>20</v>
      </c>
      <c r="F46" s="28">
        <v>2.2999999999999998</v>
      </c>
      <c r="G46" s="28">
        <v>1.54</v>
      </c>
      <c r="H46" s="28">
        <v>0.9</v>
      </c>
      <c r="I46" s="28">
        <v>0.6</v>
      </c>
      <c r="J46" s="28">
        <v>14.9</v>
      </c>
      <c r="K46" s="28">
        <v>9.9600000000000009</v>
      </c>
      <c r="L46" s="28">
        <v>78.599999999999994</v>
      </c>
      <c r="M46" s="28">
        <v>52.4</v>
      </c>
      <c r="N46" s="28" t="s">
        <v>139</v>
      </c>
      <c r="O46" s="28" t="s">
        <v>139</v>
      </c>
    </row>
    <row r="47" spans="1:19" x14ac:dyDescent="0.25">
      <c r="A47" s="3"/>
      <c r="B47" s="161"/>
      <c r="C47" s="28" t="s">
        <v>49</v>
      </c>
      <c r="D47" s="21">
        <v>50</v>
      </c>
      <c r="E47" s="21">
        <v>40</v>
      </c>
      <c r="F47" s="28">
        <v>3.3</v>
      </c>
      <c r="G47" s="28">
        <v>2.64</v>
      </c>
      <c r="H47" s="28">
        <v>0.6</v>
      </c>
      <c r="I47" s="28">
        <v>0.48</v>
      </c>
      <c r="J47" s="28">
        <v>17.100000000000001</v>
      </c>
      <c r="K47" s="28">
        <v>13.68</v>
      </c>
      <c r="L47" s="28">
        <v>90.5</v>
      </c>
      <c r="M47" s="28">
        <v>72.400000000000006</v>
      </c>
      <c r="N47" s="28"/>
      <c r="O47" s="28"/>
    </row>
    <row r="48" spans="1:19" x14ac:dyDescent="0.25">
      <c r="A48" s="3"/>
      <c r="B48" s="162"/>
      <c r="C48" s="40" t="s">
        <v>50</v>
      </c>
      <c r="D48" s="21"/>
      <c r="E48" s="21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9" x14ac:dyDescent="0.25">
      <c r="A49" s="3"/>
      <c r="B49" s="145" t="s">
        <v>258</v>
      </c>
      <c r="C49" s="58" t="s">
        <v>196</v>
      </c>
      <c r="D49" s="21">
        <v>180</v>
      </c>
      <c r="E49" s="21">
        <v>150</v>
      </c>
      <c r="F49" s="28">
        <v>0.03</v>
      </c>
      <c r="G49" s="28">
        <v>0.02</v>
      </c>
      <c r="H49" s="8"/>
      <c r="I49" s="28"/>
      <c r="J49" s="28">
        <v>20.329999999999998</v>
      </c>
      <c r="K49" s="28">
        <v>13.89</v>
      </c>
      <c r="L49" s="8">
        <v>75.400000000000006</v>
      </c>
      <c r="M49" s="8">
        <v>51.53</v>
      </c>
      <c r="N49" s="8">
        <v>2.83</v>
      </c>
      <c r="O49" s="28">
        <v>1.4</v>
      </c>
    </row>
    <row r="50" spans="1:19" x14ac:dyDescent="0.25">
      <c r="A50" s="3"/>
      <c r="B50" s="160"/>
      <c r="C50" s="57" t="s">
        <v>197</v>
      </c>
      <c r="D50" s="28">
        <v>30</v>
      </c>
      <c r="E50" s="28">
        <v>20</v>
      </c>
      <c r="F50" s="160"/>
      <c r="G50" s="160"/>
      <c r="H50" s="160"/>
      <c r="I50" s="160"/>
      <c r="J50" s="160"/>
      <c r="K50" s="160"/>
      <c r="L50" s="160"/>
      <c r="M50" s="160"/>
      <c r="N50" s="160"/>
      <c r="O50" s="160"/>
    </row>
    <row r="51" spans="1:19" x14ac:dyDescent="0.25">
      <c r="A51" s="3"/>
      <c r="B51" s="161"/>
      <c r="C51" s="57" t="s">
        <v>178</v>
      </c>
      <c r="D51" s="57">
        <v>92</v>
      </c>
      <c r="E51" s="57">
        <v>92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</row>
    <row r="52" spans="1:19" x14ac:dyDescent="0.25">
      <c r="A52" s="3"/>
      <c r="B52" s="161"/>
      <c r="C52" s="57" t="s">
        <v>55</v>
      </c>
      <c r="D52" s="56">
        <v>10</v>
      </c>
      <c r="E52" s="56">
        <v>7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</row>
    <row r="53" spans="1:19" x14ac:dyDescent="0.25">
      <c r="A53" s="3"/>
      <c r="B53" s="161"/>
      <c r="C53" s="57" t="s">
        <v>58</v>
      </c>
      <c r="D53" s="56">
        <v>150</v>
      </c>
      <c r="E53" s="56">
        <v>130</v>
      </c>
      <c r="F53" s="162"/>
      <c r="G53" s="162"/>
      <c r="H53" s="162"/>
      <c r="I53" s="162"/>
      <c r="J53" s="162"/>
      <c r="K53" s="162"/>
      <c r="L53" s="162"/>
      <c r="M53" s="162"/>
      <c r="N53" s="162"/>
      <c r="O53" s="162"/>
    </row>
    <row r="54" spans="1:19" x14ac:dyDescent="0.25">
      <c r="A54" s="3"/>
      <c r="B54" s="161"/>
      <c r="C54" s="147" t="s">
        <v>26</v>
      </c>
      <c r="D54" s="57">
        <v>20</v>
      </c>
      <c r="E54" s="57">
        <v>15</v>
      </c>
      <c r="F54" s="57">
        <v>1.1599999999999999</v>
      </c>
      <c r="G54" s="57">
        <v>1.1599999999999999</v>
      </c>
      <c r="H54" s="57">
        <v>0.6</v>
      </c>
      <c r="I54" s="57">
        <v>0.6</v>
      </c>
      <c r="J54" s="57">
        <v>7.74</v>
      </c>
      <c r="K54" s="57">
        <v>7.47</v>
      </c>
      <c r="L54" s="57">
        <v>39.299999999999997</v>
      </c>
      <c r="M54" s="57">
        <v>39.299999999999997</v>
      </c>
      <c r="N54" s="57" t="s">
        <v>19</v>
      </c>
      <c r="O54" s="56"/>
    </row>
    <row r="55" spans="1:19" x14ac:dyDescent="0.25">
      <c r="A55" s="3"/>
      <c r="B55" s="161"/>
      <c r="C55" s="147" t="s">
        <v>198</v>
      </c>
      <c r="D55" s="142">
        <v>10</v>
      </c>
      <c r="E55" s="142">
        <v>5</v>
      </c>
      <c r="F55" s="28"/>
      <c r="G55" s="28"/>
      <c r="H55" s="28"/>
      <c r="I55" s="28"/>
      <c r="J55" s="28"/>
      <c r="K55" s="28"/>
      <c r="L55" s="8"/>
      <c r="M55" s="28"/>
      <c r="N55" s="28"/>
      <c r="O55" s="28"/>
    </row>
    <row r="56" spans="1:19" x14ac:dyDescent="0.25">
      <c r="A56" s="3"/>
      <c r="B56" s="162"/>
      <c r="C56" s="40" t="s">
        <v>51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9" x14ac:dyDescent="0.25">
      <c r="A57" s="3"/>
      <c r="B57" s="152" t="s">
        <v>91</v>
      </c>
      <c r="C57" s="21" t="s">
        <v>92</v>
      </c>
      <c r="D57" s="30" t="s">
        <v>93</v>
      </c>
      <c r="E57" s="30" t="s">
        <v>94</v>
      </c>
      <c r="F57" s="20">
        <v>16.91</v>
      </c>
      <c r="G57" s="20">
        <v>9.86</v>
      </c>
      <c r="H57" s="20">
        <v>13.86</v>
      </c>
      <c r="I57" s="20">
        <v>8.09</v>
      </c>
      <c r="J57" s="20">
        <v>25.34</v>
      </c>
      <c r="K57" s="20">
        <v>14.78</v>
      </c>
      <c r="L57" s="20">
        <v>289.39999999999998</v>
      </c>
      <c r="M57" s="20">
        <v>171.5</v>
      </c>
      <c r="N57" s="20">
        <v>0.876</v>
      </c>
      <c r="O57" s="20">
        <v>0.51100000000000001</v>
      </c>
    </row>
    <row r="58" spans="1:19" x14ac:dyDescent="0.25">
      <c r="A58" s="3"/>
      <c r="B58" s="204"/>
      <c r="C58" s="20" t="s">
        <v>88</v>
      </c>
      <c r="D58" s="20">
        <v>85</v>
      </c>
      <c r="E58" s="20">
        <v>50</v>
      </c>
      <c r="F58" s="163"/>
      <c r="G58" s="163"/>
      <c r="H58" s="163"/>
      <c r="I58" s="163"/>
      <c r="J58" s="163"/>
      <c r="K58" s="163"/>
      <c r="L58" s="163"/>
      <c r="M58" s="163"/>
      <c r="N58" s="163"/>
      <c r="O58" s="163"/>
    </row>
    <row r="59" spans="1:19" x14ac:dyDescent="0.25">
      <c r="B59" s="205"/>
      <c r="C59" s="20" t="s">
        <v>89</v>
      </c>
      <c r="D59" s="20">
        <v>34</v>
      </c>
      <c r="E59" s="20">
        <v>20</v>
      </c>
      <c r="F59" s="164"/>
      <c r="G59" s="164"/>
      <c r="H59" s="164"/>
      <c r="I59" s="164"/>
      <c r="J59" s="164"/>
      <c r="K59" s="164"/>
      <c r="L59" s="164"/>
      <c r="M59" s="164"/>
      <c r="N59" s="164"/>
      <c r="O59" s="164"/>
    </row>
    <row r="60" spans="1:19" x14ac:dyDescent="0.25">
      <c r="B60" s="205"/>
      <c r="C60" s="20" t="s">
        <v>54</v>
      </c>
      <c r="D60" s="20">
        <v>4</v>
      </c>
      <c r="E60" s="20">
        <v>2</v>
      </c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R60" s="3"/>
    </row>
    <row r="61" spans="1:19" x14ac:dyDescent="0.25">
      <c r="B61" s="205"/>
      <c r="C61" s="20" t="s">
        <v>20</v>
      </c>
      <c r="D61" s="7" t="s">
        <v>96</v>
      </c>
      <c r="E61" s="7" t="s">
        <v>95</v>
      </c>
      <c r="F61" s="164"/>
      <c r="G61" s="164"/>
      <c r="H61" s="164"/>
      <c r="I61" s="164"/>
      <c r="J61" s="164"/>
      <c r="K61" s="164"/>
      <c r="L61" s="164"/>
      <c r="M61" s="164"/>
      <c r="N61" s="164"/>
      <c r="O61" s="164"/>
    </row>
    <row r="62" spans="1:19" x14ac:dyDescent="0.25">
      <c r="B62" s="205"/>
      <c r="C62" s="20" t="s">
        <v>23</v>
      </c>
      <c r="D62" s="20">
        <v>7</v>
      </c>
      <c r="E62" s="20">
        <v>6</v>
      </c>
      <c r="F62" s="164"/>
      <c r="G62" s="164"/>
      <c r="H62" s="164"/>
      <c r="I62" s="164"/>
      <c r="J62" s="164"/>
      <c r="K62" s="164"/>
      <c r="L62" s="164"/>
      <c r="M62" s="164"/>
      <c r="N62" s="164"/>
      <c r="O62" s="164"/>
    </row>
    <row r="63" spans="1:19" x14ac:dyDescent="0.25">
      <c r="B63" s="205"/>
      <c r="C63" s="20" t="s">
        <v>68</v>
      </c>
      <c r="D63" s="20">
        <v>14</v>
      </c>
      <c r="E63" s="20">
        <v>8</v>
      </c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S63" s="3"/>
    </row>
    <row r="64" spans="1:19" x14ac:dyDescent="0.25">
      <c r="A64" s="3"/>
      <c r="B64" s="205"/>
      <c r="C64" s="20" t="s">
        <v>90</v>
      </c>
      <c r="D64" s="20">
        <v>4.8</v>
      </c>
      <c r="E64" s="20">
        <v>2.8</v>
      </c>
      <c r="F64" s="164"/>
      <c r="G64" s="164"/>
      <c r="H64" s="164"/>
      <c r="I64" s="164"/>
      <c r="J64" s="164"/>
      <c r="K64" s="164"/>
      <c r="L64" s="164"/>
      <c r="M64" s="164"/>
      <c r="N64" s="164"/>
      <c r="O64" s="164"/>
    </row>
    <row r="65" spans="1:19" x14ac:dyDescent="0.25">
      <c r="A65" s="3"/>
      <c r="B65" s="206"/>
      <c r="C65" s="20" t="s">
        <v>130</v>
      </c>
      <c r="D65" s="28">
        <v>30</v>
      </c>
      <c r="E65" s="28">
        <v>20</v>
      </c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S65" s="3"/>
    </row>
    <row r="66" spans="1:19" x14ac:dyDescent="0.25">
      <c r="A66" s="3"/>
      <c r="B66" s="41" t="s">
        <v>259</v>
      </c>
      <c r="C66" s="21" t="s">
        <v>70</v>
      </c>
      <c r="D66" s="21">
        <v>180</v>
      </c>
      <c r="E66" s="21">
        <v>150</v>
      </c>
      <c r="F66" s="28">
        <v>3.6</v>
      </c>
      <c r="G66" s="28">
        <v>3.08</v>
      </c>
      <c r="H66" s="28">
        <v>3.1</v>
      </c>
      <c r="I66" s="28">
        <v>2.65</v>
      </c>
      <c r="J66" s="28">
        <v>15.7</v>
      </c>
      <c r="K66" s="28">
        <v>12.9</v>
      </c>
      <c r="L66" s="28">
        <v>109.6</v>
      </c>
      <c r="M66" s="28">
        <v>85.6</v>
      </c>
      <c r="N66" s="28">
        <v>1</v>
      </c>
      <c r="O66" s="28">
        <v>0.92</v>
      </c>
      <c r="S66" s="3"/>
    </row>
    <row r="67" spans="1:19" x14ac:dyDescent="0.25">
      <c r="B67" s="29"/>
      <c r="C67" s="142" t="s">
        <v>165</v>
      </c>
      <c r="D67" s="21">
        <v>2</v>
      </c>
      <c r="E67" s="21">
        <v>1</v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S67" s="3"/>
    </row>
    <row r="68" spans="1:19" x14ac:dyDescent="0.25">
      <c r="B68" s="159"/>
      <c r="C68" s="28" t="s">
        <v>23</v>
      </c>
      <c r="D68" s="28">
        <v>10</v>
      </c>
      <c r="E68" s="28">
        <v>8</v>
      </c>
      <c r="F68" s="6"/>
      <c r="G68" s="6"/>
      <c r="H68" s="6"/>
      <c r="I68" s="6"/>
      <c r="J68" s="6"/>
      <c r="K68" s="6"/>
      <c r="L68" s="6"/>
      <c r="M68" s="6"/>
      <c r="N68" s="6"/>
      <c r="O68" s="6"/>
      <c r="S68" s="3"/>
    </row>
    <row r="69" spans="1:19" x14ac:dyDescent="0.25">
      <c r="B69" s="159"/>
      <c r="C69" s="28" t="s">
        <v>24</v>
      </c>
      <c r="D69" s="28">
        <v>110</v>
      </c>
      <c r="E69" s="28">
        <v>92</v>
      </c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9" x14ac:dyDescent="0.25">
      <c r="B70" s="159"/>
      <c r="C70" s="28" t="s">
        <v>58</v>
      </c>
      <c r="D70" s="28">
        <v>80</v>
      </c>
      <c r="E70" s="28">
        <v>65</v>
      </c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9" x14ac:dyDescent="0.25">
      <c r="B71" s="21"/>
      <c r="C71" s="45" t="s">
        <v>145</v>
      </c>
      <c r="D71" s="21" t="s">
        <v>146</v>
      </c>
      <c r="E71" s="21"/>
      <c r="F71" s="37">
        <v>64.010000000000005</v>
      </c>
      <c r="G71" s="37">
        <v>44.95</v>
      </c>
      <c r="H71" s="37">
        <v>64</v>
      </c>
      <c r="I71" s="37">
        <v>50.72</v>
      </c>
      <c r="J71" s="37">
        <v>237.63</v>
      </c>
      <c r="K71" s="37">
        <v>154.01</v>
      </c>
      <c r="L71" s="37">
        <v>1773.71</v>
      </c>
      <c r="M71" s="38">
        <f>SUM(M3:M70)</f>
        <v>1176.9199999999996</v>
      </c>
      <c r="N71" s="38">
        <f>SUM(N3:N70)</f>
        <v>46.066000000000003</v>
      </c>
      <c r="O71" s="38">
        <f>SUM(O3:O70)</f>
        <v>33.991000000000007</v>
      </c>
    </row>
    <row r="74" spans="1:19" s="3" customFormat="1" x14ac:dyDescent="0.25"/>
    <row r="75" spans="1:19" s="3" customFormat="1" x14ac:dyDescent="0.25"/>
    <row r="76" spans="1:19" s="3" customFormat="1" x14ac:dyDescent="0.25">
      <c r="M76" s="3" t="s">
        <v>98</v>
      </c>
    </row>
    <row r="77" spans="1:19" s="3" customFormat="1" x14ac:dyDescent="0.25"/>
    <row r="78" spans="1:19" s="3" customFormat="1" x14ac:dyDescent="0.25"/>
    <row r="82" spans="16:23" x14ac:dyDescent="0.25">
      <c r="P82" s="5"/>
    </row>
    <row r="83" spans="16:23" x14ac:dyDescent="0.25">
      <c r="R83" s="3"/>
    </row>
    <row r="84" spans="16:23" ht="15.75" thickBot="1" x14ac:dyDescent="0.3">
      <c r="R84" s="3"/>
      <c r="W84" s="15"/>
    </row>
    <row r="85" spans="16:23" x14ac:dyDescent="0.25">
      <c r="R85" s="3"/>
    </row>
  </sheetData>
  <mergeCells count="102">
    <mergeCell ref="N42:N45"/>
    <mergeCell ref="O42:O45"/>
    <mergeCell ref="B42:B48"/>
    <mergeCell ref="I50:I53"/>
    <mergeCell ref="J50:J53"/>
    <mergeCell ref="K50:K53"/>
    <mergeCell ref="L50:L53"/>
    <mergeCell ref="N30:N34"/>
    <mergeCell ref="O30:O34"/>
    <mergeCell ref="F36:F40"/>
    <mergeCell ref="G36:G40"/>
    <mergeCell ref="H36:H40"/>
    <mergeCell ref="I36:I40"/>
    <mergeCell ref="J36:J40"/>
    <mergeCell ref="K36:K40"/>
    <mergeCell ref="L36:L40"/>
    <mergeCell ref="M36:M40"/>
    <mergeCell ref="N36:N40"/>
    <mergeCell ref="O36:O40"/>
    <mergeCell ref="I30:I34"/>
    <mergeCell ref="J30:J34"/>
    <mergeCell ref="K30:K34"/>
    <mergeCell ref="L30:L34"/>
    <mergeCell ref="M30:M34"/>
    <mergeCell ref="B58:B65"/>
    <mergeCell ref="F42:F45"/>
    <mergeCell ref="G42:G45"/>
    <mergeCell ref="H42:H45"/>
    <mergeCell ref="I42:I45"/>
    <mergeCell ref="J42:J45"/>
    <mergeCell ref="K42:K45"/>
    <mergeCell ref="L42:L45"/>
    <mergeCell ref="M42:M45"/>
    <mergeCell ref="M50:M53"/>
    <mergeCell ref="O22:O28"/>
    <mergeCell ref="B21:B28"/>
    <mergeCell ref="F58:F65"/>
    <mergeCell ref="G58:G65"/>
    <mergeCell ref="H58:H65"/>
    <mergeCell ref="I58:I65"/>
    <mergeCell ref="J58:J65"/>
    <mergeCell ref="K58:K65"/>
    <mergeCell ref="L58:L65"/>
    <mergeCell ref="M58:M65"/>
    <mergeCell ref="N58:N65"/>
    <mergeCell ref="O58:O65"/>
    <mergeCell ref="F50:F53"/>
    <mergeCell ref="G50:G53"/>
    <mergeCell ref="H50:H53"/>
    <mergeCell ref="B36:B40"/>
    <mergeCell ref="B30:B34"/>
    <mergeCell ref="F30:F34"/>
    <mergeCell ref="G30:G34"/>
    <mergeCell ref="H30:H34"/>
    <mergeCell ref="N50:N53"/>
    <mergeCell ref="O50:O53"/>
    <mergeCell ref="B50:B56"/>
    <mergeCell ref="D3:E6"/>
    <mergeCell ref="F9:F11"/>
    <mergeCell ref="G9:G11"/>
    <mergeCell ref="H9:H11"/>
    <mergeCell ref="I9:I11"/>
    <mergeCell ref="F3:K4"/>
    <mergeCell ref="N13:N16"/>
    <mergeCell ref="F22:F28"/>
    <mergeCell ref="G22:G28"/>
    <mergeCell ref="H22:H28"/>
    <mergeCell ref="I22:I28"/>
    <mergeCell ref="J22:J28"/>
    <mergeCell ref="K22:K28"/>
    <mergeCell ref="L22:L28"/>
    <mergeCell ref="M22:M28"/>
    <mergeCell ref="N22:N28"/>
    <mergeCell ref="I13:I16"/>
    <mergeCell ref="J13:J16"/>
    <mergeCell ref="K13:K16"/>
    <mergeCell ref="L13:L16"/>
    <mergeCell ref="M13:M16"/>
    <mergeCell ref="B68:B70"/>
    <mergeCell ref="B2:O2"/>
    <mergeCell ref="L9:L11"/>
    <mergeCell ref="M9:M11"/>
    <mergeCell ref="N9:N11"/>
    <mergeCell ref="L3:M6"/>
    <mergeCell ref="N3:O4"/>
    <mergeCell ref="O13:O16"/>
    <mergeCell ref="O9:O11"/>
    <mergeCell ref="K9:K11"/>
    <mergeCell ref="J5:K6"/>
    <mergeCell ref="N5:O6"/>
    <mergeCell ref="B3:B4"/>
    <mergeCell ref="C3:C4"/>
    <mergeCell ref="B13:B17"/>
    <mergeCell ref="B9:B11"/>
    <mergeCell ref="F13:F16"/>
    <mergeCell ref="G13:G16"/>
    <mergeCell ref="H13:H16"/>
    <mergeCell ref="J9:J11"/>
    <mergeCell ref="B5:B6"/>
    <mergeCell ref="C5:C6"/>
    <mergeCell ref="F5:G6"/>
    <mergeCell ref="H5:I6"/>
  </mergeCells>
  <pageMargins left="0.15748031496062992" right="0.17" top="0.17" bottom="0.17" header="0.24" footer="0.17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понедельник</vt:lpstr>
      <vt:lpstr>вторник</vt:lpstr>
      <vt:lpstr>среда</vt:lpstr>
      <vt:lpstr>четверг</vt:lpstr>
      <vt:lpstr>пятница</vt:lpstr>
      <vt:lpstr>Лист1</vt:lpstr>
      <vt:lpstr>понедельник!_GoBack</vt:lpstr>
      <vt:lpstr>пятница!_GoBack</vt:lpstr>
      <vt:lpstr>четверг!_GoBack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2024-08-08T06:43:21Z</cp:lastPrinted>
  <dcterms:created xsi:type="dcterms:W3CDTF">2015-07-29T09:15:31Z</dcterms:created>
  <dcterms:modified xsi:type="dcterms:W3CDTF">2024-08-08T06:44:30Z</dcterms:modified>
</cp:coreProperties>
</file>